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ok\Desktop\"/>
    </mc:Choice>
  </mc:AlternateContent>
  <bookViews>
    <workbookView xWindow="0" yWindow="0" windowWidth="28800" windowHeight="12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7" i="1" l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J2" i="1"/>
  <c r="K2" i="1" s="1"/>
  <c r="I2" i="1"/>
  <c r="J3" i="1" l="1"/>
  <c r="K3" i="1" l="1"/>
  <c r="J4" i="1"/>
  <c r="J5" i="1" l="1"/>
  <c r="K4" i="1"/>
  <c r="J6" i="1" l="1"/>
  <c r="K5" i="1"/>
  <c r="K6" i="1" l="1"/>
  <c r="J7" i="1"/>
  <c r="K7" i="1" l="1"/>
  <c r="J8" i="1"/>
  <c r="J9" i="1" l="1"/>
  <c r="K8" i="1"/>
  <c r="J10" i="1" l="1"/>
  <c r="K9" i="1"/>
  <c r="K10" i="1" l="1"/>
  <c r="J11" i="1"/>
  <c r="K11" i="1" l="1"/>
  <c r="J12" i="1"/>
  <c r="J13" i="1" l="1"/>
  <c r="K12" i="1"/>
  <c r="J14" i="1" l="1"/>
  <c r="K13" i="1"/>
  <c r="K14" i="1" l="1"/>
  <c r="J15" i="1"/>
  <c r="K15" i="1" l="1"/>
  <c r="J16" i="1"/>
  <c r="J17" i="1" l="1"/>
  <c r="K16" i="1"/>
  <c r="J18" i="1" l="1"/>
  <c r="K17" i="1"/>
  <c r="K18" i="1" l="1"/>
  <c r="J19" i="1"/>
  <c r="K19" i="1" l="1"/>
  <c r="J20" i="1"/>
  <c r="J21" i="1" l="1"/>
  <c r="K20" i="1"/>
  <c r="J22" i="1" l="1"/>
  <c r="K21" i="1"/>
  <c r="K22" i="1" l="1"/>
  <c r="J23" i="1"/>
  <c r="K23" i="1" l="1"/>
  <c r="J24" i="1"/>
  <c r="J25" i="1" l="1"/>
  <c r="K24" i="1"/>
  <c r="J26" i="1" l="1"/>
  <c r="K25" i="1"/>
  <c r="K26" i="1" l="1"/>
  <c r="J27" i="1"/>
  <c r="K27" i="1" l="1"/>
  <c r="J28" i="1"/>
  <c r="J29" i="1" l="1"/>
  <c r="K28" i="1"/>
  <c r="J30" i="1" l="1"/>
  <c r="K29" i="1"/>
  <c r="K30" i="1" l="1"/>
  <c r="J31" i="1"/>
  <c r="K31" i="1" l="1"/>
  <c r="J32" i="1"/>
  <c r="J33" i="1" l="1"/>
  <c r="K32" i="1"/>
  <c r="J34" i="1" l="1"/>
  <c r="K33" i="1"/>
  <c r="K34" i="1" l="1"/>
  <c r="J35" i="1"/>
  <c r="K35" i="1" l="1"/>
  <c r="J36" i="1"/>
  <c r="J37" i="1" l="1"/>
  <c r="K36" i="1"/>
  <c r="J38" i="1" l="1"/>
  <c r="K37" i="1"/>
  <c r="K38" i="1" l="1"/>
  <c r="J39" i="1"/>
  <c r="K39" i="1" l="1"/>
  <c r="J40" i="1"/>
  <c r="J41" i="1" l="1"/>
  <c r="K40" i="1"/>
  <c r="J42" i="1" l="1"/>
  <c r="K41" i="1"/>
  <c r="K42" i="1" l="1"/>
  <c r="J43" i="1"/>
  <c r="K43" i="1" l="1"/>
  <c r="J44" i="1"/>
  <c r="J45" i="1" l="1"/>
  <c r="K44" i="1"/>
  <c r="J46" i="1" l="1"/>
  <c r="K45" i="1"/>
  <c r="K46" i="1" l="1"/>
  <c r="J47" i="1"/>
  <c r="K47" i="1" l="1"/>
  <c r="J48" i="1"/>
  <c r="J49" i="1" l="1"/>
  <c r="K48" i="1"/>
  <c r="J50" i="1" l="1"/>
  <c r="K49" i="1"/>
  <c r="K50" i="1" l="1"/>
  <c r="J51" i="1"/>
  <c r="K51" i="1" l="1"/>
  <c r="J52" i="1"/>
  <c r="J53" i="1" l="1"/>
  <c r="K52" i="1"/>
  <c r="J54" i="1" l="1"/>
  <c r="K53" i="1"/>
  <c r="K54" i="1" l="1"/>
  <c r="J55" i="1"/>
  <c r="K55" i="1" l="1"/>
  <c r="J56" i="1"/>
  <c r="J57" i="1" l="1"/>
  <c r="K56" i="1"/>
  <c r="J58" i="1" l="1"/>
  <c r="K57" i="1"/>
  <c r="K58" i="1" l="1"/>
  <c r="J59" i="1"/>
  <c r="K59" i="1" l="1"/>
  <c r="J60" i="1"/>
  <c r="J61" i="1" l="1"/>
  <c r="K60" i="1"/>
  <c r="J62" i="1" l="1"/>
  <c r="K61" i="1"/>
  <c r="K62" i="1" l="1"/>
  <c r="J63" i="1"/>
  <c r="K63" i="1" l="1"/>
  <c r="J64" i="1"/>
  <c r="J65" i="1" l="1"/>
  <c r="K64" i="1"/>
  <c r="J66" i="1" l="1"/>
  <c r="K65" i="1"/>
  <c r="K66" i="1" l="1"/>
  <c r="J67" i="1"/>
  <c r="K67" i="1" l="1"/>
  <c r="J68" i="1"/>
  <c r="J69" i="1" l="1"/>
  <c r="K68" i="1"/>
  <c r="J70" i="1" l="1"/>
  <c r="K69" i="1"/>
  <c r="K70" i="1" l="1"/>
  <c r="J71" i="1"/>
  <c r="K71" i="1" l="1"/>
  <c r="J72" i="1"/>
  <c r="J73" i="1" l="1"/>
  <c r="K72" i="1"/>
  <c r="J74" i="1" l="1"/>
  <c r="K73" i="1"/>
  <c r="K74" i="1" l="1"/>
  <c r="J75" i="1"/>
  <c r="K75" i="1" l="1"/>
  <c r="J76" i="1"/>
  <c r="J77" i="1" l="1"/>
  <c r="K76" i="1"/>
  <c r="J78" i="1" l="1"/>
  <c r="K77" i="1"/>
  <c r="K78" i="1" l="1"/>
  <c r="J79" i="1"/>
  <c r="K79" i="1" l="1"/>
  <c r="J80" i="1"/>
  <c r="J81" i="1" l="1"/>
  <c r="K80" i="1"/>
  <c r="J82" i="1" l="1"/>
  <c r="K81" i="1"/>
  <c r="K82" i="1" l="1"/>
  <c r="J83" i="1"/>
  <c r="K83" i="1" l="1"/>
  <c r="J84" i="1"/>
  <c r="J85" i="1" l="1"/>
  <c r="K84" i="1"/>
  <c r="J86" i="1" l="1"/>
  <c r="K85" i="1"/>
  <c r="K86" i="1" l="1"/>
  <c r="J87" i="1"/>
  <c r="K87" i="1" l="1"/>
  <c r="J88" i="1"/>
  <c r="J89" i="1" l="1"/>
  <c r="K88" i="1"/>
  <c r="J90" i="1" l="1"/>
  <c r="K89" i="1"/>
  <c r="K90" i="1" l="1"/>
  <c r="J91" i="1"/>
  <c r="K91" i="1" l="1"/>
  <c r="J92" i="1"/>
  <c r="J93" i="1" l="1"/>
  <c r="K92" i="1"/>
  <c r="J94" i="1" l="1"/>
  <c r="K93" i="1"/>
  <c r="K94" i="1" l="1"/>
  <c r="J95" i="1"/>
  <c r="K95" i="1" l="1"/>
  <c r="J96" i="1"/>
  <c r="J97" i="1" l="1"/>
  <c r="K96" i="1"/>
  <c r="J98" i="1" l="1"/>
  <c r="K97" i="1"/>
  <c r="K98" i="1" l="1"/>
  <c r="J99" i="1"/>
  <c r="K99" i="1" l="1"/>
  <c r="J100" i="1"/>
  <c r="J101" i="1" l="1"/>
  <c r="K100" i="1"/>
  <c r="K101" i="1" l="1"/>
  <c r="J102" i="1"/>
  <c r="K102" i="1" l="1"/>
  <c r="J103" i="1"/>
  <c r="J104" i="1" l="1"/>
  <c r="K103" i="1"/>
  <c r="J105" i="1" l="1"/>
  <c r="K104" i="1"/>
  <c r="K105" i="1" l="1"/>
  <c r="J106" i="1"/>
  <c r="K106" i="1" l="1"/>
  <c r="J107" i="1"/>
  <c r="J108" i="1" l="1"/>
  <c r="K107" i="1"/>
  <c r="J109" i="1" l="1"/>
  <c r="K108" i="1"/>
  <c r="K109" i="1" l="1"/>
  <c r="J110" i="1"/>
  <c r="K110" i="1" l="1"/>
  <c r="J111" i="1"/>
  <c r="J112" i="1" l="1"/>
  <c r="K111" i="1"/>
  <c r="J113" i="1" l="1"/>
  <c r="K112" i="1"/>
  <c r="K113" i="1" l="1"/>
  <c r="J114" i="1"/>
  <c r="K114" i="1" l="1"/>
  <c r="J115" i="1"/>
  <c r="J116" i="1" l="1"/>
  <c r="K115" i="1"/>
  <c r="J117" i="1" l="1"/>
  <c r="K116" i="1"/>
  <c r="K117" i="1" l="1"/>
  <c r="J118" i="1"/>
  <c r="K118" i="1" l="1"/>
  <c r="J119" i="1"/>
  <c r="J120" i="1" l="1"/>
  <c r="K119" i="1"/>
  <c r="J121" i="1" l="1"/>
  <c r="K120" i="1"/>
  <c r="K121" i="1" l="1"/>
  <c r="J122" i="1"/>
  <c r="K122" i="1" l="1"/>
  <c r="J123" i="1"/>
  <c r="J124" i="1" l="1"/>
  <c r="K123" i="1"/>
  <c r="J125" i="1" l="1"/>
  <c r="K124" i="1"/>
  <c r="K125" i="1" l="1"/>
  <c r="J126" i="1"/>
  <c r="K126" i="1" l="1"/>
  <c r="J127" i="1"/>
  <c r="J128" i="1" l="1"/>
  <c r="K127" i="1"/>
  <c r="J129" i="1" l="1"/>
  <c r="K128" i="1"/>
  <c r="K129" i="1" l="1"/>
  <c r="J130" i="1"/>
  <c r="K130" i="1" l="1"/>
  <c r="J131" i="1"/>
  <c r="J132" i="1" l="1"/>
  <c r="K131" i="1"/>
  <c r="J133" i="1" l="1"/>
  <c r="K132" i="1"/>
  <c r="K133" i="1" l="1"/>
  <c r="J134" i="1"/>
  <c r="K134" i="1" l="1"/>
  <c r="J135" i="1"/>
  <c r="J136" i="1" l="1"/>
  <c r="K135" i="1"/>
  <c r="J137" i="1" l="1"/>
  <c r="K136" i="1"/>
  <c r="K137" i="1" l="1"/>
  <c r="J138" i="1"/>
  <c r="K138" i="1" l="1"/>
  <c r="J139" i="1"/>
  <c r="J140" i="1" l="1"/>
  <c r="K139" i="1"/>
  <c r="J141" i="1" l="1"/>
  <c r="K140" i="1"/>
  <c r="K141" i="1" l="1"/>
  <c r="J142" i="1"/>
  <c r="K142" i="1" l="1"/>
  <c r="J143" i="1"/>
  <c r="J144" i="1" l="1"/>
  <c r="K143" i="1"/>
  <c r="J145" i="1" l="1"/>
  <c r="K144" i="1"/>
  <c r="K145" i="1" l="1"/>
  <c r="J146" i="1"/>
  <c r="K146" i="1" l="1"/>
  <c r="J147" i="1"/>
  <c r="J148" i="1" l="1"/>
  <c r="K147" i="1"/>
  <c r="J149" i="1" l="1"/>
  <c r="K148" i="1"/>
  <c r="K149" i="1" l="1"/>
  <c r="J150" i="1"/>
  <c r="K150" i="1" l="1"/>
  <c r="J151" i="1"/>
  <c r="J152" i="1" l="1"/>
  <c r="K151" i="1"/>
  <c r="J153" i="1" l="1"/>
  <c r="K152" i="1"/>
  <c r="K153" i="1" l="1"/>
  <c r="J154" i="1"/>
  <c r="K154" i="1" l="1"/>
  <c r="J155" i="1"/>
  <c r="J156" i="1" l="1"/>
  <c r="K155" i="1"/>
  <c r="J157" i="1" l="1"/>
  <c r="K156" i="1"/>
  <c r="K157" i="1" l="1"/>
  <c r="J158" i="1"/>
  <c r="K158" i="1" l="1"/>
  <c r="J159" i="1"/>
  <c r="J160" i="1" l="1"/>
  <c r="K159" i="1"/>
  <c r="J161" i="1" l="1"/>
  <c r="K160" i="1"/>
  <c r="K161" i="1" l="1"/>
  <c r="J162" i="1"/>
  <c r="K162" i="1" l="1"/>
  <c r="J163" i="1"/>
  <c r="J164" i="1" l="1"/>
  <c r="K163" i="1"/>
  <c r="J165" i="1" l="1"/>
  <c r="K164" i="1"/>
  <c r="K165" i="1" l="1"/>
  <c r="J166" i="1"/>
  <c r="K166" i="1" l="1"/>
  <c r="J167" i="1"/>
  <c r="J168" i="1" l="1"/>
  <c r="K167" i="1"/>
  <c r="J169" i="1" l="1"/>
  <c r="K168" i="1"/>
  <c r="K169" i="1" l="1"/>
  <c r="J170" i="1"/>
  <c r="K170" i="1" l="1"/>
  <c r="J171" i="1"/>
  <c r="J172" i="1" l="1"/>
  <c r="K171" i="1"/>
  <c r="J173" i="1" l="1"/>
  <c r="K172" i="1"/>
  <c r="K173" i="1" l="1"/>
  <c r="J174" i="1"/>
  <c r="K174" i="1" l="1"/>
  <c r="J175" i="1"/>
  <c r="J176" i="1" l="1"/>
  <c r="K175" i="1"/>
  <c r="J177" i="1" l="1"/>
  <c r="K177" i="1" s="1"/>
  <c r="K176" i="1"/>
</calcChain>
</file>

<file path=xl/sharedStrings.xml><?xml version="1.0" encoding="utf-8"?>
<sst xmlns="http://schemas.openxmlformats.org/spreadsheetml/2006/main" count="719" uniqueCount="226">
  <si>
    <t>Date</t>
  </si>
  <si>
    <t>Course</t>
  </si>
  <si>
    <t>Selection</t>
  </si>
  <si>
    <t>Advised Price / (BOG)</t>
  </si>
  <si>
    <t>Win / EW</t>
  </si>
  <si>
    <t>EW Fraction</t>
  </si>
  <si>
    <t xml:space="preserve">Total Stake (pts) </t>
  </si>
  <si>
    <t>Win/Place/Lose</t>
  </si>
  <si>
    <t>P/L (pts)</t>
  </si>
  <si>
    <t>Total</t>
  </si>
  <si>
    <t>£100 Total</t>
  </si>
  <si>
    <t>Huntingdon</t>
  </si>
  <si>
    <t>Shanroe Santos</t>
  </si>
  <si>
    <t>EW</t>
  </si>
  <si>
    <t>Place</t>
  </si>
  <si>
    <t>Doncaster</t>
  </si>
  <si>
    <t>Beggars Cross</t>
  </si>
  <si>
    <t>Win</t>
  </si>
  <si>
    <t>Lingfield</t>
  </si>
  <si>
    <t>Sutter County</t>
  </si>
  <si>
    <t>Lose</t>
  </si>
  <si>
    <t>Kalondra</t>
  </si>
  <si>
    <t>Bangor</t>
  </si>
  <si>
    <t>Wood Yer</t>
  </si>
  <si>
    <t>Kempton</t>
  </si>
  <si>
    <t>One of Us</t>
  </si>
  <si>
    <t>Hollywood All Star</t>
  </si>
  <si>
    <t>Newcastle</t>
  </si>
  <si>
    <t>Ladoflash</t>
  </si>
  <si>
    <t>Newbury</t>
  </si>
  <si>
    <t>Native River</t>
  </si>
  <si>
    <t>Warwick</t>
  </si>
  <si>
    <t>Activial</t>
  </si>
  <si>
    <t>Zubayr</t>
  </si>
  <si>
    <t>Mustmeetalady</t>
  </si>
  <si>
    <t>Derrynane</t>
  </si>
  <si>
    <t>Towcester</t>
  </si>
  <si>
    <t>Leith Hill Legasi</t>
  </si>
  <si>
    <t>Wolverhampton</t>
  </si>
  <si>
    <t>Cavinist</t>
  </si>
  <si>
    <t>Cherbourg</t>
  </si>
  <si>
    <t>Leicester</t>
  </si>
  <si>
    <t>Texas Forever</t>
  </si>
  <si>
    <t>Mad Jack Mytton</t>
  </si>
  <si>
    <t>Timons Tiara</t>
  </si>
  <si>
    <t>Kelso</t>
  </si>
  <si>
    <t>Forty Crown</t>
  </si>
  <si>
    <t>Sandown</t>
  </si>
  <si>
    <t>Cleni Wells</t>
  </si>
  <si>
    <t>Icing on the Cake</t>
  </si>
  <si>
    <t>Howlongisafoot</t>
  </si>
  <si>
    <t>Mixcheivious</t>
  </si>
  <si>
    <t>Wincanton</t>
  </si>
  <si>
    <t>Pain Au Chocolat</t>
  </si>
  <si>
    <t>Ascot</t>
  </si>
  <si>
    <t>Prime Venture</t>
  </si>
  <si>
    <t>Royal Regatta</t>
  </si>
  <si>
    <t>Haydock</t>
  </si>
  <si>
    <t>Warrantor</t>
  </si>
  <si>
    <t>Aspasionado</t>
  </si>
  <si>
    <t>Ludlow</t>
  </si>
  <si>
    <t>Wade Harper</t>
  </si>
  <si>
    <t>Saint Honore</t>
  </si>
  <si>
    <t>Abricot De L'Oasis</t>
  </si>
  <si>
    <t>Chelmsford</t>
  </si>
  <si>
    <t>Loyalty</t>
  </si>
  <si>
    <t>Pass the Time</t>
  </si>
  <si>
    <t>ABD</t>
  </si>
  <si>
    <t>Meydan</t>
  </si>
  <si>
    <t>Kidmenever</t>
  </si>
  <si>
    <t>King of Glory</t>
  </si>
  <si>
    <t>Templehills</t>
  </si>
  <si>
    <t>Exeter</t>
  </si>
  <si>
    <t>Spookydooky</t>
  </si>
  <si>
    <t>Mr Strutter</t>
  </si>
  <si>
    <t>Hit the Highway</t>
  </si>
  <si>
    <t>Viva Steve</t>
  </si>
  <si>
    <t>Chepstow</t>
  </si>
  <si>
    <t>Gayebury</t>
  </si>
  <si>
    <t>Smooth Stepper</t>
  </si>
  <si>
    <t>Peter the Mayo Man</t>
  </si>
  <si>
    <t>Town Parks</t>
  </si>
  <si>
    <t>Musselburgh</t>
  </si>
  <si>
    <t>Wake Your Dreams</t>
  </si>
  <si>
    <t>Jonny Delta</t>
  </si>
  <si>
    <t>Alizee De Janeiro</t>
  </si>
  <si>
    <t>Taunton</t>
  </si>
  <si>
    <t>Earthmoves</t>
  </si>
  <si>
    <t>Roc D'Apsis</t>
  </si>
  <si>
    <t>The Unit</t>
  </si>
  <si>
    <t>Winning Story</t>
  </si>
  <si>
    <t>First Experience</t>
  </si>
  <si>
    <t>Greybougg</t>
  </si>
  <si>
    <t>Behind the Wire</t>
  </si>
  <si>
    <t>Sebastian Beach</t>
  </si>
  <si>
    <t>NR</t>
  </si>
  <si>
    <t>Goodwood Crusader</t>
  </si>
  <si>
    <t>Catterick</t>
  </si>
  <si>
    <t>All My Love</t>
  </si>
  <si>
    <t>Athassel</t>
  </si>
  <si>
    <t>Hold Sway</t>
  </si>
  <si>
    <t>Carlilse</t>
  </si>
  <si>
    <t>Massini's Lady</t>
  </si>
  <si>
    <t>Dawson City</t>
  </si>
  <si>
    <t>Southwell</t>
  </si>
  <si>
    <t>Secret Salvage</t>
  </si>
  <si>
    <t>You Too Pet</t>
  </si>
  <si>
    <t>Ardkilly Witness</t>
  </si>
  <si>
    <t>Kayf Adventure</t>
  </si>
  <si>
    <t>Elkstone</t>
  </si>
  <si>
    <t>Dundalk</t>
  </si>
  <si>
    <t>Duchessofflorence</t>
  </si>
  <si>
    <t>Examiner</t>
  </si>
  <si>
    <t>Upswing</t>
  </si>
  <si>
    <t>Kayf Blanco</t>
  </si>
  <si>
    <t>Gentleman</t>
  </si>
  <si>
    <t>Cheltenham</t>
  </si>
  <si>
    <t>Beyond Conceit</t>
  </si>
  <si>
    <t>Singlefarmpayment</t>
  </si>
  <si>
    <t>My Tent or Yours</t>
  </si>
  <si>
    <t>Haymount</t>
  </si>
  <si>
    <t>Messire Des Obeaux</t>
  </si>
  <si>
    <t>Royal Vacation</t>
  </si>
  <si>
    <t>Modus</t>
  </si>
  <si>
    <t>Project Bluebook</t>
  </si>
  <si>
    <t>Yorkhill</t>
  </si>
  <si>
    <t>Uxizandre</t>
  </si>
  <si>
    <t>Ballyoptic</t>
  </si>
  <si>
    <t>Potters Legend</t>
  </si>
  <si>
    <t>Defi Du Seuil</t>
  </si>
  <si>
    <t>Wait For Me</t>
  </si>
  <si>
    <t>Wholestone</t>
  </si>
  <si>
    <t>Djakadam</t>
  </si>
  <si>
    <t>Apasionado</t>
  </si>
  <si>
    <t>Click Work</t>
  </si>
  <si>
    <t>Uttoxeter</t>
  </si>
  <si>
    <t>Delgany Demon</t>
  </si>
  <si>
    <t>Alemaratalyoum</t>
  </si>
  <si>
    <t>That’s Gonna Sting</t>
  </si>
  <si>
    <t>As Der Fer</t>
  </si>
  <si>
    <t>Wick Powell</t>
  </si>
  <si>
    <t>Jack in the Box</t>
  </si>
  <si>
    <t>Never Folding</t>
  </si>
  <si>
    <t>Secret Door</t>
  </si>
  <si>
    <t>Atalante</t>
  </si>
  <si>
    <t>Win (Dead Heat)</t>
  </si>
  <si>
    <t>Dig Deeper</t>
  </si>
  <si>
    <t>Barye</t>
  </si>
  <si>
    <t>Optimus Prime</t>
  </si>
  <si>
    <t>Cheval Blanche</t>
  </si>
  <si>
    <t>Shotavodka</t>
  </si>
  <si>
    <t>Walk In The Mill</t>
  </si>
  <si>
    <t>First Mohican</t>
  </si>
  <si>
    <t>Deauville Crystal</t>
  </si>
  <si>
    <t>Hajjam</t>
  </si>
  <si>
    <t>Sedgefield</t>
  </si>
  <si>
    <t>Crackdeloust</t>
  </si>
  <si>
    <t>Sir Harry Collins</t>
  </si>
  <si>
    <t>Gossiping</t>
  </si>
  <si>
    <t>Magie Du Ma</t>
  </si>
  <si>
    <t>Dubai One</t>
  </si>
  <si>
    <t>Cigarisi</t>
  </si>
  <si>
    <t>Mance Rayder</t>
  </si>
  <si>
    <t>Fontwell</t>
  </si>
  <si>
    <t>Clondaw Banker</t>
  </si>
  <si>
    <t>Wetherby</t>
  </si>
  <si>
    <t>Open Hearted</t>
  </si>
  <si>
    <t>Corpus Chorister</t>
  </si>
  <si>
    <t>Kalashnikov</t>
  </si>
  <si>
    <t>Ride the Wind</t>
  </si>
  <si>
    <t>Gawdawpalin</t>
  </si>
  <si>
    <t>Zhui Feng</t>
  </si>
  <si>
    <t>Carigrad</t>
  </si>
  <si>
    <t>Cousin Knee</t>
  </si>
  <si>
    <t>McCabe Creek</t>
  </si>
  <si>
    <t>Rock Song</t>
  </si>
  <si>
    <t>Almaratalyoum</t>
  </si>
  <si>
    <t>Aintree</t>
  </si>
  <si>
    <t>Cloudy Dream</t>
  </si>
  <si>
    <t>Bristol De Mai</t>
  </si>
  <si>
    <t>Balnaslow</t>
  </si>
  <si>
    <t>Ravens Tower</t>
  </si>
  <si>
    <t>Kylemore Lough</t>
  </si>
  <si>
    <t>Vintage Vinnie</t>
  </si>
  <si>
    <t>Captain Forez</t>
  </si>
  <si>
    <t>Emerging Force</t>
  </si>
  <si>
    <t>More of That</t>
  </si>
  <si>
    <t>John Constable</t>
  </si>
  <si>
    <t>Nottingham</t>
  </si>
  <si>
    <t>Interconnection</t>
  </si>
  <si>
    <t>Chapparachik</t>
  </si>
  <si>
    <t>Glorious Artist</t>
  </si>
  <si>
    <t>Big Challenge</t>
  </si>
  <si>
    <t>Garrahalish</t>
  </si>
  <si>
    <t>Boss Des Mottes</t>
  </si>
  <si>
    <t>Rockspirit</t>
  </si>
  <si>
    <t>Shadows Lengthen</t>
  </si>
  <si>
    <t>Dougan</t>
  </si>
  <si>
    <t>Realtra</t>
  </si>
  <si>
    <t>Ennaadd</t>
  </si>
  <si>
    <t>A Momentofmadness</t>
  </si>
  <si>
    <t>My Reward</t>
  </si>
  <si>
    <t>Laugh Aloud</t>
  </si>
  <si>
    <t>Blakeney Point</t>
  </si>
  <si>
    <t>Village Vic</t>
  </si>
  <si>
    <t>It’s a Freebie</t>
  </si>
  <si>
    <t>Newmarket</t>
  </si>
  <si>
    <t>Poets Vanity</t>
  </si>
  <si>
    <t>Elucidation</t>
  </si>
  <si>
    <t>Dusky Legend</t>
  </si>
  <si>
    <t>Mix and Mingle</t>
  </si>
  <si>
    <t>War Decree</t>
  </si>
  <si>
    <t>Rainbow Dreamer</t>
  </si>
  <si>
    <t>Dubawi Prince</t>
  </si>
  <si>
    <t>Ayr</t>
  </si>
  <si>
    <t>Two Taffs</t>
  </si>
  <si>
    <t>Pivoine</t>
  </si>
  <si>
    <t>Rain Goddess</t>
  </si>
  <si>
    <t>Fastnet Tempest</t>
  </si>
  <si>
    <t>Vivaldi Collonges</t>
  </si>
  <si>
    <t>Epsom</t>
  </si>
  <si>
    <t>William Hunter</t>
  </si>
  <si>
    <t>Dundunah</t>
  </si>
  <si>
    <t>Leaders Legacy</t>
  </si>
  <si>
    <t>Started independently proofing to Tipsterplatforms</t>
  </si>
  <si>
    <t>Commnents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</si>
</sst>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/##"/>
  </numFmts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Alignment="1"/>
    <xf numFmtId="49" fontId="1" fillId="0" borderId="0" xfId="0" applyNumberFormat="1" applyFont="1" applyFill="1" applyAlignment="1"/>
    <xf numFmtId="12" fontId="1" fillId="0" borderId="0" xfId="0" applyNumberFormat="1" applyFont="1" applyFill="1" applyAlignment="1"/>
    <xf numFmtId="2" fontId="1" fillId="0" borderId="0" xfId="0" applyNumberFormat="1" applyFont="1" applyFill="1" applyAlignment="1"/>
    <xf numFmtId="12" fontId="1" fillId="0" borderId="0" xfId="0" applyNumberFormat="1" applyFont="1" applyAlignment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2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shrinkToFit="1"/>
    </xf>
    <xf numFmtId="1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/>
    <xf numFmtId="49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ySplit="1" topLeftCell="A142" activePane="bottomLeft" state="frozen"/>
      <selection pane="bottomLeft" activeCell="K172" sqref="K172"/>
    </sheetView>
  </sheetViews>
  <sheetFormatPr defaultRowHeight="14.25" x14ac:dyDescent="0.45"/>
  <cols>
    <col min="1" max="1" width="11.53125" bestFit="1" customWidth="1"/>
    <col min="2" max="2" width="15.19921875" bestFit="1" customWidth="1"/>
    <col min="3" max="3" width="19.86328125" bestFit="1" customWidth="1"/>
    <col min="4" max="4" width="20.796875" bestFit="1" customWidth="1"/>
    <col min="5" max="5" width="9.33203125" bestFit="1" customWidth="1"/>
    <col min="6" max="6" width="11.73046875" bestFit="1" customWidth="1"/>
    <col min="7" max="7" width="17" bestFit="1" customWidth="1"/>
    <col min="8" max="8" width="16.1328125" bestFit="1" customWidth="1"/>
    <col min="9" max="9" width="8.796875" bestFit="1" customWidth="1"/>
    <col min="10" max="10" width="6.06640625" bestFit="1" customWidth="1"/>
    <col min="11" max="11" width="10.53125" bestFit="1" customWidth="1"/>
    <col min="12" max="12" width="47.73046875" bestFit="1" customWidth="1"/>
  </cols>
  <sheetData>
    <row r="1" spans="1:12" x14ac:dyDescent="0.45">
      <c r="A1" s="12" t="s">
        <v>0</v>
      </c>
      <c r="B1" s="12" t="s">
        <v>1</v>
      </c>
      <c r="C1" s="12" t="s">
        <v>2</v>
      </c>
      <c r="D1" s="13" t="s">
        <v>3</v>
      </c>
      <c r="E1" s="14" t="s">
        <v>4</v>
      </c>
      <c r="F1" s="15" t="s">
        <v>5</v>
      </c>
      <c r="G1" s="12" t="s">
        <v>6</v>
      </c>
      <c r="H1" s="12" t="s">
        <v>7</v>
      </c>
      <c r="I1" s="16" t="s">
        <v>8</v>
      </c>
      <c r="J1" s="16" t="s">
        <v>9</v>
      </c>
      <c r="K1" s="16" t="s">
        <v>10</v>
      </c>
      <c r="L1" s="16" t="s">
        <v>225</v>
      </c>
    </row>
    <row r="2" spans="1:12" x14ac:dyDescent="0.45">
      <c r="A2" s="1">
        <v>42775</v>
      </c>
      <c r="B2" s="7" t="s">
        <v>11</v>
      </c>
      <c r="C2" s="8" t="s">
        <v>12</v>
      </c>
      <c r="D2" s="2">
        <v>6</v>
      </c>
      <c r="E2" s="3" t="s">
        <v>13</v>
      </c>
      <c r="F2" s="9">
        <v>0.2</v>
      </c>
      <c r="G2" s="4">
        <v>2</v>
      </c>
      <c r="H2" s="5" t="s">
        <v>14</v>
      </c>
      <c r="I2" s="10">
        <f t="shared" ref="I2:I65" si="0">IF(A2="","",IF(H2="Win",IF(E2="EW",((((D2)*F2))*(G2/2))+((G2/2)*D2),(G2*D2)),IF(H2="Place",((((D2)*F2))*(G2/2))-(G2/2),-G2)))</f>
        <v>0.20000000000000018</v>
      </c>
      <c r="J2" s="10">
        <f>I2</f>
        <v>0.20000000000000018</v>
      </c>
      <c r="K2" s="10">
        <f>IF(J2="","",J2*100)</f>
        <v>20.000000000000018</v>
      </c>
    </row>
    <row r="3" spans="1:12" x14ac:dyDescent="0.45">
      <c r="A3" s="1">
        <v>42775</v>
      </c>
      <c r="B3" s="17" t="s">
        <v>15</v>
      </c>
      <c r="C3" s="18" t="s">
        <v>16</v>
      </c>
      <c r="D3" s="2">
        <v>8</v>
      </c>
      <c r="E3" s="3" t="s">
        <v>13</v>
      </c>
      <c r="F3" s="9">
        <v>0.2</v>
      </c>
      <c r="G3" s="4">
        <v>2</v>
      </c>
      <c r="H3" s="5" t="s">
        <v>17</v>
      </c>
      <c r="I3" s="10">
        <f t="shared" si="0"/>
        <v>9.6</v>
      </c>
      <c r="J3" s="10">
        <f>IF(A3="","",J2+I3)</f>
        <v>9.8000000000000007</v>
      </c>
      <c r="K3" s="10">
        <f t="shared" ref="K3:K66" si="1">IF(J3="","",J3*100)</f>
        <v>980.00000000000011</v>
      </c>
    </row>
    <row r="4" spans="1:12" x14ac:dyDescent="0.45">
      <c r="A4" s="1">
        <v>42775</v>
      </c>
      <c r="B4" s="17" t="s">
        <v>18</v>
      </c>
      <c r="C4" s="18" t="s">
        <v>19</v>
      </c>
      <c r="D4" s="2">
        <v>1.1000000000000001</v>
      </c>
      <c r="E4" s="3" t="s">
        <v>17</v>
      </c>
      <c r="F4" s="9"/>
      <c r="G4" s="4">
        <v>1</v>
      </c>
      <c r="H4" s="5" t="s">
        <v>20</v>
      </c>
      <c r="I4" s="10">
        <f t="shared" si="0"/>
        <v>-1</v>
      </c>
      <c r="J4" s="10">
        <f t="shared" ref="J4:J67" si="2">IF(A4="","",J3+I4)</f>
        <v>8.8000000000000007</v>
      </c>
      <c r="K4" s="10">
        <f t="shared" si="1"/>
        <v>880.00000000000011</v>
      </c>
    </row>
    <row r="5" spans="1:12" x14ac:dyDescent="0.45">
      <c r="A5" s="1">
        <v>42775</v>
      </c>
      <c r="B5" s="17" t="s">
        <v>11</v>
      </c>
      <c r="C5" s="18" t="s">
        <v>21</v>
      </c>
      <c r="D5" s="2">
        <v>9</v>
      </c>
      <c r="E5" s="3" t="s">
        <v>13</v>
      </c>
      <c r="F5" s="9">
        <v>0.2</v>
      </c>
      <c r="G5" s="4">
        <v>2</v>
      </c>
      <c r="H5" s="5" t="s">
        <v>17</v>
      </c>
      <c r="I5" s="10">
        <f t="shared" si="0"/>
        <v>10.8</v>
      </c>
      <c r="J5" s="10">
        <f t="shared" si="2"/>
        <v>19.600000000000001</v>
      </c>
      <c r="K5" s="10">
        <f t="shared" si="1"/>
        <v>1960.0000000000002</v>
      </c>
    </row>
    <row r="6" spans="1:12" x14ac:dyDescent="0.45">
      <c r="A6" s="19">
        <v>42776</v>
      </c>
      <c r="B6" s="17" t="s">
        <v>22</v>
      </c>
      <c r="C6" s="18" t="s">
        <v>23</v>
      </c>
      <c r="D6" s="2">
        <v>6.5</v>
      </c>
      <c r="E6" s="3" t="s">
        <v>13</v>
      </c>
      <c r="F6" s="9">
        <v>0.2</v>
      </c>
      <c r="G6" s="4">
        <v>2</v>
      </c>
      <c r="H6" s="5" t="s">
        <v>14</v>
      </c>
      <c r="I6" s="10">
        <f t="shared" si="0"/>
        <v>0.30000000000000004</v>
      </c>
      <c r="J6" s="10">
        <f t="shared" si="2"/>
        <v>19.900000000000002</v>
      </c>
      <c r="K6" s="10">
        <f t="shared" si="1"/>
        <v>1990.0000000000002</v>
      </c>
    </row>
    <row r="7" spans="1:12" x14ac:dyDescent="0.45">
      <c r="A7" s="19">
        <v>42776</v>
      </c>
      <c r="B7" s="17" t="s">
        <v>24</v>
      </c>
      <c r="C7" s="18" t="s">
        <v>25</v>
      </c>
      <c r="D7" s="2">
        <v>6.5</v>
      </c>
      <c r="E7" s="3" t="s">
        <v>13</v>
      </c>
      <c r="F7" s="9">
        <v>0.25</v>
      </c>
      <c r="G7" s="4">
        <v>2</v>
      </c>
      <c r="H7" s="5" t="s">
        <v>14</v>
      </c>
      <c r="I7" s="10">
        <f t="shared" si="0"/>
        <v>0.625</v>
      </c>
      <c r="J7" s="10">
        <f t="shared" si="2"/>
        <v>20.525000000000002</v>
      </c>
      <c r="K7" s="10">
        <f t="shared" si="1"/>
        <v>2052.5</v>
      </c>
    </row>
    <row r="8" spans="1:12" x14ac:dyDescent="0.45">
      <c r="A8" s="19">
        <v>42776</v>
      </c>
      <c r="B8" s="17" t="s">
        <v>22</v>
      </c>
      <c r="C8" s="18" t="s">
        <v>26</v>
      </c>
      <c r="D8" s="2">
        <v>6.5</v>
      </c>
      <c r="E8" s="3" t="s">
        <v>13</v>
      </c>
      <c r="F8" s="9">
        <v>0.25</v>
      </c>
      <c r="G8" s="4">
        <v>2</v>
      </c>
      <c r="H8" s="5" t="s">
        <v>14</v>
      </c>
      <c r="I8" s="10">
        <f t="shared" si="0"/>
        <v>0.625</v>
      </c>
      <c r="J8" s="10">
        <f t="shared" si="2"/>
        <v>21.150000000000002</v>
      </c>
      <c r="K8" s="10">
        <f t="shared" si="1"/>
        <v>2115</v>
      </c>
    </row>
    <row r="9" spans="1:12" x14ac:dyDescent="0.45">
      <c r="A9" s="19">
        <v>42776</v>
      </c>
      <c r="B9" s="17" t="s">
        <v>27</v>
      </c>
      <c r="C9" s="18" t="s">
        <v>28</v>
      </c>
      <c r="D9" s="2">
        <v>5.5</v>
      </c>
      <c r="E9" s="3" t="s">
        <v>17</v>
      </c>
      <c r="F9" s="9"/>
      <c r="G9" s="4">
        <v>1</v>
      </c>
      <c r="H9" s="5" t="s">
        <v>20</v>
      </c>
      <c r="I9" s="10">
        <f t="shared" si="0"/>
        <v>-1</v>
      </c>
      <c r="J9" s="10">
        <f t="shared" si="2"/>
        <v>20.150000000000002</v>
      </c>
      <c r="K9" s="10">
        <f t="shared" si="1"/>
        <v>2015.0000000000002</v>
      </c>
    </row>
    <row r="10" spans="1:12" x14ac:dyDescent="0.45">
      <c r="A10" s="19">
        <v>42777</v>
      </c>
      <c r="B10" s="17" t="s">
        <v>29</v>
      </c>
      <c r="C10" s="18" t="s">
        <v>30</v>
      </c>
      <c r="D10" s="2">
        <v>1.1000000000000001</v>
      </c>
      <c r="E10" s="3" t="s">
        <v>17</v>
      </c>
      <c r="F10" s="9"/>
      <c r="G10" s="4">
        <v>1</v>
      </c>
      <c r="H10" s="5" t="s">
        <v>17</v>
      </c>
      <c r="I10" s="10">
        <f t="shared" si="0"/>
        <v>1.1000000000000001</v>
      </c>
      <c r="J10" s="10">
        <f t="shared" si="2"/>
        <v>21.250000000000004</v>
      </c>
      <c r="K10" s="10">
        <f t="shared" si="1"/>
        <v>2125.0000000000005</v>
      </c>
    </row>
    <row r="11" spans="1:12" x14ac:dyDescent="0.45">
      <c r="A11" s="19">
        <v>42777</v>
      </c>
      <c r="B11" s="17" t="s">
        <v>31</v>
      </c>
      <c r="C11" s="18" t="s">
        <v>32</v>
      </c>
      <c r="D11" s="2">
        <v>4</v>
      </c>
      <c r="E11" s="3" t="s">
        <v>17</v>
      </c>
      <c r="F11" s="9"/>
      <c r="G11" s="4">
        <v>1</v>
      </c>
      <c r="H11" s="5" t="s">
        <v>20</v>
      </c>
      <c r="I11" s="10">
        <f t="shared" si="0"/>
        <v>-1</v>
      </c>
      <c r="J11" s="10">
        <f t="shared" si="2"/>
        <v>20.250000000000004</v>
      </c>
      <c r="K11" s="10">
        <f t="shared" si="1"/>
        <v>2025.0000000000005</v>
      </c>
    </row>
    <row r="12" spans="1:12" x14ac:dyDescent="0.45">
      <c r="A12" s="19">
        <v>42777</v>
      </c>
      <c r="B12" s="17" t="s">
        <v>29</v>
      </c>
      <c r="C12" s="18" t="s">
        <v>33</v>
      </c>
      <c r="D12" s="2">
        <v>20</v>
      </c>
      <c r="E12" s="3" t="s">
        <v>13</v>
      </c>
      <c r="F12" s="9"/>
      <c r="G12" s="4">
        <v>2</v>
      </c>
      <c r="H12" s="5" t="s">
        <v>20</v>
      </c>
      <c r="I12" s="10">
        <f t="shared" si="0"/>
        <v>-2</v>
      </c>
      <c r="J12" s="10">
        <f t="shared" si="2"/>
        <v>18.250000000000004</v>
      </c>
      <c r="K12" s="10">
        <f t="shared" si="1"/>
        <v>1825.0000000000005</v>
      </c>
    </row>
    <row r="13" spans="1:12" x14ac:dyDescent="0.45">
      <c r="A13" s="19">
        <v>42777</v>
      </c>
      <c r="B13" s="17" t="s">
        <v>29</v>
      </c>
      <c r="C13" s="18" t="s">
        <v>34</v>
      </c>
      <c r="D13" s="2">
        <v>10</v>
      </c>
      <c r="E13" s="3" t="s">
        <v>17</v>
      </c>
      <c r="F13" s="9"/>
      <c r="G13" s="4">
        <v>1</v>
      </c>
      <c r="H13" s="5" t="s">
        <v>20</v>
      </c>
      <c r="I13" s="10">
        <f t="shared" si="0"/>
        <v>-1</v>
      </c>
      <c r="J13" s="10">
        <f t="shared" si="2"/>
        <v>17.250000000000004</v>
      </c>
      <c r="K13" s="10">
        <f t="shared" si="1"/>
        <v>1725.0000000000005</v>
      </c>
    </row>
    <row r="14" spans="1:12" x14ac:dyDescent="0.45">
      <c r="A14" s="19">
        <v>42781</v>
      </c>
      <c r="B14" s="17" t="s">
        <v>27</v>
      </c>
      <c r="C14" s="18" t="s">
        <v>35</v>
      </c>
      <c r="D14" s="2">
        <v>5.5</v>
      </c>
      <c r="E14" s="3" t="s">
        <v>13</v>
      </c>
      <c r="F14" s="9"/>
      <c r="G14" s="4">
        <v>2</v>
      </c>
      <c r="H14" s="5" t="s">
        <v>20</v>
      </c>
      <c r="I14" s="10">
        <f t="shared" si="0"/>
        <v>-2</v>
      </c>
      <c r="J14" s="10">
        <f t="shared" si="2"/>
        <v>15.250000000000004</v>
      </c>
      <c r="K14" s="10">
        <f t="shared" si="1"/>
        <v>1525.0000000000005</v>
      </c>
    </row>
    <row r="15" spans="1:12" x14ac:dyDescent="0.45">
      <c r="A15" s="19">
        <v>42781</v>
      </c>
      <c r="B15" s="17" t="s">
        <v>36</v>
      </c>
      <c r="C15" s="18" t="s">
        <v>37</v>
      </c>
      <c r="D15" s="2">
        <v>7</v>
      </c>
      <c r="E15" s="3" t="s">
        <v>13</v>
      </c>
      <c r="F15" s="9">
        <v>0.2</v>
      </c>
      <c r="G15" s="4">
        <v>2</v>
      </c>
      <c r="H15" s="5" t="s">
        <v>14</v>
      </c>
      <c r="I15" s="10">
        <f t="shared" si="0"/>
        <v>0.40000000000000013</v>
      </c>
      <c r="J15" s="10">
        <f t="shared" si="2"/>
        <v>15.650000000000004</v>
      </c>
      <c r="K15" s="10">
        <f t="shared" si="1"/>
        <v>1565.0000000000005</v>
      </c>
    </row>
    <row r="16" spans="1:12" x14ac:dyDescent="0.45">
      <c r="A16" s="19">
        <v>42781</v>
      </c>
      <c r="B16" s="17" t="s">
        <v>38</v>
      </c>
      <c r="C16" s="18" t="s">
        <v>39</v>
      </c>
      <c r="D16" s="2">
        <v>5</v>
      </c>
      <c r="E16" s="3" t="s">
        <v>13</v>
      </c>
      <c r="F16" s="9"/>
      <c r="G16" s="4">
        <v>2</v>
      </c>
      <c r="H16" s="5" t="s">
        <v>20</v>
      </c>
      <c r="I16" s="10">
        <f t="shared" si="0"/>
        <v>-2</v>
      </c>
      <c r="J16" s="10">
        <f t="shared" si="2"/>
        <v>13.650000000000004</v>
      </c>
      <c r="K16" s="10">
        <f t="shared" si="1"/>
        <v>1365.0000000000005</v>
      </c>
    </row>
    <row r="17" spans="1:11" x14ac:dyDescent="0.45">
      <c r="A17" s="19">
        <v>42781</v>
      </c>
      <c r="B17" s="17" t="s">
        <v>24</v>
      </c>
      <c r="C17" s="18" t="s">
        <v>40</v>
      </c>
      <c r="D17" s="2">
        <v>1.375</v>
      </c>
      <c r="E17" s="3" t="s">
        <v>17</v>
      </c>
      <c r="F17" s="9"/>
      <c r="G17" s="4">
        <v>1</v>
      </c>
      <c r="H17" s="5" t="s">
        <v>20</v>
      </c>
      <c r="I17" s="10">
        <f t="shared" si="0"/>
        <v>-1</v>
      </c>
      <c r="J17" s="10">
        <f t="shared" si="2"/>
        <v>12.650000000000004</v>
      </c>
      <c r="K17" s="10">
        <f t="shared" si="1"/>
        <v>1265.0000000000005</v>
      </c>
    </row>
    <row r="18" spans="1:11" x14ac:dyDescent="0.45">
      <c r="A18" s="19">
        <v>42782</v>
      </c>
      <c r="B18" s="17" t="s">
        <v>41</v>
      </c>
      <c r="C18" s="18" t="s">
        <v>42</v>
      </c>
      <c r="D18" s="2">
        <v>3.3333333333333335</v>
      </c>
      <c r="E18" s="3" t="s">
        <v>17</v>
      </c>
      <c r="F18" s="9"/>
      <c r="G18" s="4">
        <v>1</v>
      </c>
      <c r="H18" s="5" t="s">
        <v>20</v>
      </c>
      <c r="I18" s="10">
        <f t="shared" si="0"/>
        <v>-1</v>
      </c>
      <c r="J18" s="10">
        <f t="shared" si="2"/>
        <v>11.650000000000004</v>
      </c>
      <c r="K18" s="10">
        <f t="shared" si="1"/>
        <v>1165.0000000000005</v>
      </c>
    </row>
    <row r="19" spans="1:11" x14ac:dyDescent="0.45">
      <c r="A19" s="19">
        <v>42782</v>
      </c>
      <c r="B19" s="17" t="s">
        <v>41</v>
      </c>
      <c r="C19" s="18" t="s">
        <v>43</v>
      </c>
      <c r="D19" s="2">
        <v>4</v>
      </c>
      <c r="E19" s="3" t="s">
        <v>17</v>
      </c>
      <c r="F19" s="9"/>
      <c r="G19" s="4">
        <v>1</v>
      </c>
      <c r="H19" s="5" t="s">
        <v>20</v>
      </c>
      <c r="I19" s="10">
        <f t="shared" si="0"/>
        <v>-1</v>
      </c>
      <c r="J19" s="10">
        <f t="shared" si="2"/>
        <v>10.650000000000004</v>
      </c>
      <c r="K19" s="10">
        <f t="shared" si="1"/>
        <v>1065.0000000000005</v>
      </c>
    </row>
    <row r="20" spans="1:11" x14ac:dyDescent="0.45">
      <c r="A20" s="19">
        <v>42782</v>
      </c>
      <c r="B20" s="17" t="s">
        <v>41</v>
      </c>
      <c r="C20" s="18" t="s">
        <v>44</v>
      </c>
      <c r="D20" s="2">
        <v>7.5</v>
      </c>
      <c r="E20" s="3" t="s">
        <v>17</v>
      </c>
      <c r="F20" s="9"/>
      <c r="G20" s="4">
        <v>1</v>
      </c>
      <c r="H20" s="5" t="s">
        <v>20</v>
      </c>
      <c r="I20" s="10">
        <f t="shared" si="0"/>
        <v>-1</v>
      </c>
      <c r="J20" s="10">
        <f t="shared" si="2"/>
        <v>9.6500000000000039</v>
      </c>
      <c r="K20" s="10">
        <f>IF(J20="","",J20*100)</f>
        <v>965.00000000000034</v>
      </c>
    </row>
    <row r="21" spans="1:11" x14ac:dyDescent="0.45">
      <c r="A21" s="19">
        <v>42782</v>
      </c>
      <c r="B21" s="17" t="s">
        <v>45</v>
      </c>
      <c r="C21" s="18" t="s">
        <v>46</v>
      </c>
      <c r="D21" s="2">
        <v>7</v>
      </c>
      <c r="E21" s="3" t="s">
        <v>17</v>
      </c>
      <c r="F21" s="9"/>
      <c r="G21" s="4">
        <v>1</v>
      </c>
      <c r="H21" s="5" t="s">
        <v>17</v>
      </c>
      <c r="I21" s="10">
        <f t="shared" si="0"/>
        <v>7</v>
      </c>
      <c r="J21" s="10">
        <f t="shared" si="2"/>
        <v>16.650000000000006</v>
      </c>
      <c r="K21" s="10">
        <f t="shared" si="1"/>
        <v>1665.0000000000005</v>
      </c>
    </row>
    <row r="22" spans="1:11" x14ac:dyDescent="0.45">
      <c r="A22" s="19">
        <v>42783</v>
      </c>
      <c r="B22" s="17" t="s">
        <v>47</v>
      </c>
      <c r="C22" s="18" t="s">
        <v>48</v>
      </c>
      <c r="D22" s="2">
        <v>6.5</v>
      </c>
      <c r="E22" s="3" t="s">
        <v>13</v>
      </c>
      <c r="F22" s="9">
        <v>0.2</v>
      </c>
      <c r="G22" s="4">
        <v>2</v>
      </c>
      <c r="H22" s="5" t="s">
        <v>14</v>
      </c>
      <c r="I22" s="10">
        <f t="shared" si="0"/>
        <v>0.30000000000000004</v>
      </c>
      <c r="J22" s="10">
        <f t="shared" si="2"/>
        <v>16.950000000000006</v>
      </c>
      <c r="K22" s="10">
        <f t="shared" si="1"/>
        <v>1695.0000000000007</v>
      </c>
    </row>
    <row r="23" spans="1:11" x14ac:dyDescent="0.45">
      <c r="A23" s="19">
        <v>42783</v>
      </c>
      <c r="B23" s="17" t="s">
        <v>47</v>
      </c>
      <c r="C23" s="18" t="s">
        <v>49</v>
      </c>
      <c r="D23" s="20">
        <v>10</v>
      </c>
      <c r="E23" s="21" t="s">
        <v>13</v>
      </c>
      <c r="F23" s="11"/>
      <c r="G23" s="22">
        <v>2</v>
      </c>
      <c r="H23" s="6" t="s">
        <v>20</v>
      </c>
      <c r="I23" s="10">
        <f t="shared" si="0"/>
        <v>-2</v>
      </c>
      <c r="J23" s="10">
        <f t="shared" si="2"/>
        <v>14.950000000000006</v>
      </c>
      <c r="K23" s="10">
        <f t="shared" si="1"/>
        <v>1495.0000000000007</v>
      </c>
    </row>
    <row r="24" spans="1:11" x14ac:dyDescent="0.45">
      <c r="A24" s="19">
        <v>42783</v>
      </c>
      <c r="B24" s="17" t="s">
        <v>47</v>
      </c>
      <c r="C24" s="18" t="s">
        <v>50</v>
      </c>
      <c r="D24" s="20">
        <v>12</v>
      </c>
      <c r="E24" s="21" t="s">
        <v>13</v>
      </c>
      <c r="F24" s="11"/>
      <c r="G24" s="22">
        <v>2</v>
      </c>
      <c r="H24" s="6" t="s">
        <v>20</v>
      </c>
      <c r="I24" s="10">
        <f t="shared" si="0"/>
        <v>-2</v>
      </c>
      <c r="J24" s="10">
        <f t="shared" si="2"/>
        <v>12.950000000000006</v>
      </c>
      <c r="K24" s="10">
        <f t="shared" si="1"/>
        <v>1295.0000000000007</v>
      </c>
    </row>
    <row r="25" spans="1:11" x14ac:dyDescent="0.45">
      <c r="A25" s="19">
        <v>42783</v>
      </c>
      <c r="B25" s="17" t="s">
        <v>47</v>
      </c>
      <c r="C25" s="18" t="s">
        <v>51</v>
      </c>
      <c r="D25" s="20">
        <v>5.5</v>
      </c>
      <c r="E25" s="21" t="s">
        <v>13</v>
      </c>
      <c r="F25" s="11"/>
      <c r="G25" s="22">
        <v>2</v>
      </c>
      <c r="H25" s="6" t="s">
        <v>20</v>
      </c>
      <c r="I25" s="10">
        <f t="shared" si="0"/>
        <v>-2</v>
      </c>
      <c r="J25" s="10">
        <f t="shared" si="2"/>
        <v>10.950000000000006</v>
      </c>
      <c r="K25" s="10">
        <f t="shared" si="1"/>
        <v>1095.0000000000007</v>
      </c>
    </row>
    <row r="26" spans="1:11" x14ac:dyDescent="0.45">
      <c r="A26" s="19">
        <v>42784</v>
      </c>
      <c r="B26" s="23" t="s">
        <v>52</v>
      </c>
      <c r="C26" s="18" t="s">
        <v>53</v>
      </c>
      <c r="D26" s="20">
        <v>6.5</v>
      </c>
      <c r="E26" s="21" t="s">
        <v>13</v>
      </c>
      <c r="F26" s="11"/>
      <c r="G26" s="22">
        <v>2</v>
      </c>
      <c r="H26" s="6" t="s">
        <v>20</v>
      </c>
      <c r="I26" s="10">
        <f t="shared" si="0"/>
        <v>-2</v>
      </c>
      <c r="J26" s="10">
        <f t="shared" si="2"/>
        <v>8.9500000000000064</v>
      </c>
      <c r="K26" s="10">
        <f t="shared" si="1"/>
        <v>895.00000000000068</v>
      </c>
    </row>
    <row r="27" spans="1:11" x14ac:dyDescent="0.45">
      <c r="A27" s="19">
        <v>42784</v>
      </c>
      <c r="B27" s="17" t="s">
        <v>54</v>
      </c>
      <c r="C27" s="18" t="s">
        <v>55</v>
      </c>
      <c r="D27" s="20">
        <v>22</v>
      </c>
      <c r="E27" s="21" t="s">
        <v>13</v>
      </c>
      <c r="F27" s="11">
        <v>0.25</v>
      </c>
      <c r="G27" s="22">
        <v>2</v>
      </c>
      <c r="H27" s="6" t="s">
        <v>14</v>
      </c>
      <c r="I27" s="10">
        <f t="shared" si="0"/>
        <v>4.5</v>
      </c>
      <c r="J27" s="10">
        <f t="shared" si="2"/>
        <v>13.450000000000006</v>
      </c>
      <c r="K27" s="10">
        <f t="shared" si="1"/>
        <v>1345.0000000000007</v>
      </c>
    </row>
    <row r="28" spans="1:11" x14ac:dyDescent="0.45">
      <c r="A28" s="19">
        <v>42784</v>
      </c>
      <c r="B28" s="23" t="s">
        <v>54</v>
      </c>
      <c r="C28" s="24" t="s">
        <v>56</v>
      </c>
      <c r="D28" s="20">
        <v>9</v>
      </c>
      <c r="E28" s="21" t="s">
        <v>17</v>
      </c>
      <c r="F28" s="11"/>
      <c r="G28" s="22">
        <v>1</v>
      </c>
      <c r="H28" s="6" t="s">
        <v>20</v>
      </c>
      <c r="I28" s="10">
        <f t="shared" si="0"/>
        <v>-1</v>
      </c>
      <c r="J28" s="10">
        <f t="shared" si="2"/>
        <v>12.450000000000006</v>
      </c>
      <c r="K28" s="10">
        <f t="shared" si="1"/>
        <v>1245.0000000000007</v>
      </c>
    </row>
    <row r="29" spans="1:11" x14ac:dyDescent="0.45">
      <c r="A29" s="19">
        <v>42784</v>
      </c>
      <c r="B29" s="23" t="s">
        <v>57</v>
      </c>
      <c r="C29" s="25" t="s">
        <v>58</v>
      </c>
      <c r="D29" s="20">
        <v>18</v>
      </c>
      <c r="E29" s="21" t="s">
        <v>13</v>
      </c>
      <c r="F29" s="11"/>
      <c r="G29" s="22">
        <v>2</v>
      </c>
      <c r="H29" s="6" t="s">
        <v>20</v>
      </c>
      <c r="I29" s="10">
        <f t="shared" si="0"/>
        <v>-2</v>
      </c>
      <c r="J29" s="10">
        <f t="shared" si="2"/>
        <v>10.450000000000006</v>
      </c>
      <c r="K29" s="10">
        <f t="shared" si="1"/>
        <v>1045.0000000000007</v>
      </c>
    </row>
    <row r="30" spans="1:11" x14ac:dyDescent="0.45">
      <c r="A30" s="26">
        <v>42788</v>
      </c>
      <c r="B30" s="17" t="s">
        <v>15</v>
      </c>
      <c r="C30" s="18" t="s">
        <v>59</v>
      </c>
      <c r="D30" s="20">
        <v>1.875</v>
      </c>
      <c r="E30" s="21" t="s">
        <v>17</v>
      </c>
      <c r="F30" s="11"/>
      <c r="G30" s="22">
        <v>1</v>
      </c>
      <c r="H30" s="6" t="s">
        <v>20</v>
      </c>
      <c r="I30" s="10">
        <f t="shared" si="0"/>
        <v>-1</v>
      </c>
      <c r="J30" s="10">
        <f t="shared" si="2"/>
        <v>9.4500000000000064</v>
      </c>
      <c r="K30" s="10">
        <f t="shared" si="1"/>
        <v>945.00000000000068</v>
      </c>
    </row>
    <row r="31" spans="1:11" x14ac:dyDescent="0.45">
      <c r="A31" s="26">
        <v>42788</v>
      </c>
      <c r="B31" s="17" t="s">
        <v>60</v>
      </c>
      <c r="C31" s="18" t="s">
        <v>61</v>
      </c>
      <c r="D31" s="20">
        <v>3.5</v>
      </c>
      <c r="E31" s="21" t="s">
        <v>17</v>
      </c>
      <c r="F31" s="11"/>
      <c r="G31" s="22">
        <v>1</v>
      </c>
      <c r="H31" s="6" t="s">
        <v>20</v>
      </c>
      <c r="I31" s="10">
        <f t="shared" si="0"/>
        <v>-1</v>
      </c>
      <c r="J31" s="10">
        <f t="shared" si="2"/>
        <v>8.4500000000000064</v>
      </c>
      <c r="K31" s="10">
        <f t="shared" si="1"/>
        <v>845.00000000000068</v>
      </c>
    </row>
    <row r="32" spans="1:11" x14ac:dyDescent="0.45">
      <c r="A32" s="26">
        <v>42788</v>
      </c>
      <c r="B32" s="17" t="s">
        <v>18</v>
      </c>
      <c r="C32" s="25" t="s">
        <v>62</v>
      </c>
      <c r="D32" s="20">
        <v>9</v>
      </c>
      <c r="E32" s="21" t="s">
        <v>17</v>
      </c>
      <c r="F32" s="11"/>
      <c r="G32" s="22">
        <v>1</v>
      </c>
      <c r="H32" s="6" t="s">
        <v>20</v>
      </c>
      <c r="I32" s="10">
        <f t="shared" si="0"/>
        <v>-1</v>
      </c>
      <c r="J32" s="10">
        <f t="shared" si="2"/>
        <v>7.4500000000000064</v>
      </c>
      <c r="K32" s="10">
        <f t="shared" si="1"/>
        <v>745.00000000000068</v>
      </c>
    </row>
    <row r="33" spans="1:11" x14ac:dyDescent="0.45">
      <c r="A33" s="26">
        <v>42788</v>
      </c>
      <c r="B33" s="27" t="s">
        <v>15</v>
      </c>
      <c r="C33" s="25" t="s">
        <v>63</v>
      </c>
      <c r="D33" s="20">
        <v>11</v>
      </c>
      <c r="E33" s="21" t="s">
        <v>13</v>
      </c>
      <c r="F33" s="11">
        <v>0.2</v>
      </c>
      <c r="G33" s="22">
        <v>2</v>
      </c>
      <c r="H33" s="6" t="s">
        <v>14</v>
      </c>
      <c r="I33" s="10">
        <f t="shared" si="0"/>
        <v>1.2000000000000002</v>
      </c>
      <c r="J33" s="10">
        <f t="shared" si="2"/>
        <v>8.6500000000000057</v>
      </c>
      <c r="K33" s="10">
        <f t="shared" si="1"/>
        <v>865.00000000000057</v>
      </c>
    </row>
    <row r="34" spans="1:11" x14ac:dyDescent="0.45">
      <c r="A34" s="26">
        <v>42789</v>
      </c>
      <c r="B34" s="27" t="s">
        <v>64</v>
      </c>
      <c r="C34" s="18" t="s">
        <v>65</v>
      </c>
      <c r="D34" s="20">
        <v>2.125</v>
      </c>
      <c r="E34" s="21" t="s">
        <v>17</v>
      </c>
      <c r="F34" s="11"/>
      <c r="G34" s="22">
        <v>1</v>
      </c>
      <c r="H34" s="6" t="s">
        <v>17</v>
      </c>
      <c r="I34" s="10">
        <f t="shared" si="0"/>
        <v>2.125</v>
      </c>
      <c r="J34" s="10">
        <f t="shared" si="2"/>
        <v>10.775000000000006</v>
      </c>
      <c r="K34" s="10">
        <f t="shared" si="1"/>
        <v>1077.5000000000005</v>
      </c>
    </row>
    <row r="35" spans="1:11" x14ac:dyDescent="0.45">
      <c r="A35" s="26">
        <v>42789</v>
      </c>
      <c r="B35" s="17" t="s">
        <v>11</v>
      </c>
      <c r="C35" s="25" t="s">
        <v>66</v>
      </c>
      <c r="D35" s="20" t="s">
        <v>67</v>
      </c>
      <c r="E35" s="21" t="s">
        <v>17</v>
      </c>
      <c r="F35" s="11"/>
      <c r="G35" s="22">
        <v>0</v>
      </c>
      <c r="H35" s="6" t="s">
        <v>67</v>
      </c>
      <c r="I35" s="10">
        <f t="shared" si="0"/>
        <v>0</v>
      </c>
      <c r="J35" s="10">
        <f t="shared" si="2"/>
        <v>10.775000000000006</v>
      </c>
      <c r="K35" s="10">
        <f t="shared" si="1"/>
        <v>1077.5000000000005</v>
      </c>
    </row>
    <row r="36" spans="1:11" x14ac:dyDescent="0.45">
      <c r="A36" s="26">
        <v>42789</v>
      </c>
      <c r="B36" s="17" t="s">
        <v>68</v>
      </c>
      <c r="C36" s="25" t="s">
        <v>69</v>
      </c>
      <c r="D36" s="20">
        <v>1.5</v>
      </c>
      <c r="E36" s="21" t="s">
        <v>17</v>
      </c>
      <c r="F36" s="11"/>
      <c r="G36" s="22">
        <v>1</v>
      </c>
      <c r="H36" s="6" t="s">
        <v>20</v>
      </c>
      <c r="I36" s="10">
        <f t="shared" si="0"/>
        <v>-1</v>
      </c>
      <c r="J36" s="10">
        <f t="shared" si="2"/>
        <v>9.7750000000000057</v>
      </c>
      <c r="K36" s="10">
        <f t="shared" si="1"/>
        <v>977.50000000000057</v>
      </c>
    </row>
    <row r="37" spans="1:11" x14ac:dyDescent="0.45">
      <c r="A37" s="26">
        <v>42789</v>
      </c>
      <c r="B37" s="17" t="s">
        <v>11</v>
      </c>
      <c r="C37" s="25" t="s">
        <v>70</v>
      </c>
      <c r="D37" s="20" t="s">
        <v>67</v>
      </c>
      <c r="E37" s="21" t="s">
        <v>17</v>
      </c>
      <c r="F37" s="11"/>
      <c r="G37" s="22">
        <v>0</v>
      </c>
      <c r="H37" s="6" t="s">
        <v>67</v>
      </c>
      <c r="I37" s="10">
        <f t="shared" si="0"/>
        <v>0</v>
      </c>
      <c r="J37" s="10">
        <f t="shared" si="2"/>
        <v>9.7750000000000057</v>
      </c>
      <c r="K37" s="10">
        <f t="shared" si="1"/>
        <v>977.50000000000057</v>
      </c>
    </row>
    <row r="38" spans="1:11" x14ac:dyDescent="0.45">
      <c r="A38" s="26">
        <v>42790</v>
      </c>
      <c r="B38" s="17" t="s">
        <v>31</v>
      </c>
      <c r="C38" s="25" t="s">
        <v>71</v>
      </c>
      <c r="D38" s="20">
        <v>2.75</v>
      </c>
      <c r="E38" s="21" t="s">
        <v>17</v>
      </c>
      <c r="F38" s="11"/>
      <c r="G38" s="22">
        <v>1</v>
      </c>
      <c r="H38" s="6" t="s">
        <v>20</v>
      </c>
      <c r="I38" s="10">
        <f t="shared" si="0"/>
        <v>-1</v>
      </c>
      <c r="J38" s="10">
        <f t="shared" si="2"/>
        <v>8.7750000000000057</v>
      </c>
      <c r="K38" s="10">
        <f t="shared" si="1"/>
        <v>877.50000000000057</v>
      </c>
    </row>
    <row r="39" spans="1:11" x14ac:dyDescent="0.45">
      <c r="A39" s="26">
        <v>42790</v>
      </c>
      <c r="B39" s="17" t="s">
        <v>72</v>
      </c>
      <c r="C39" s="25" t="s">
        <v>73</v>
      </c>
      <c r="D39" s="20">
        <v>4</v>
      </c>
      <c r="E39" s="21" t="s">
        <v>17</v>
      </c>
      <c r="F39" s="11"/>
      <c r="G39" s="22">
        <v>1</v>
      </c>
      <c r="H39" s="6" t="s">
        <v>20</v>
      </c>
      <c r="I39" s="10">
        <f t="shared" si="0"/>
        <v>-1</v>
      </c>
      <c r="J39" s="10">
        <f t="shared" si="2"/>
        <v>7.7750000000000057</v>
      </c>
      <c r="K39" s="10">
        <f t="shared" si="1"/>
        <v>777.50000000000057</v>
      </c>
    </row>
    <row r="40" spans="1:11" x14ac:dyDescent="0.45">
      <c r="A40" s="26">
        <v>42790</v>
      </c>
      <c r="B40" s="17" t="s">
        <v>18</v>
      </c>
      <c r="C40" s="25" t="s">
        <v>74</v>
      </c>
      <c r="D40" s="20">
        <v>2</v>
      </c>
      <c r="E40" s="21" t="s">
        <v>17</v>
      </c>
      <c r="F40" s="11"/>
      <c r="G40" s="22">
        <v>1</v>
      </c>
      <c r="H40" s="6" t="s">
        <v>20</v>
      </c>
      <c r="I40" s="10">
        <f t="shared" si="0"/>
        <v>-1</v>
      </c>
      <c r="J40" s="10">
        <f t="shared" si="2"/>
        <v>6.7750000000000057</v>
      </c>
      <c r="K40" s="10">
        <f t="shared" si="1"/>
        <v>677.50000000000057</v>
      </c>
    </row>
    <row r="41" spans="1:11" x14ac:dyDescent="0.45">
      <c r="A41" s="26">
        <v>42790</v>
      </c>
      <c r="B41" s="17" t="s">
        <v>31</v>
      </c>
      <c r="C41" s="25" t="s">
        <v>75</v>
      </c>
      <c r="D41" s="20">
        <v>8</v>
      </c>
      <c r="E41" s="21" t="s">
        <v>13</v>
      </c>
      <c r="F41" s="11"/>
      <c r="G41" s="22">
        <v>2</v>
      </c>
      <c r="H41" s="6" t="s">
        <v>20</v>
      </c>
      <c r="I41" s="10">
        <f t="shared" si="0"/>
        <v>-2</v>
      </c>
      <c r="J41" s="10">
        <f t="shared" si="2"/>
        <v>4.7750000000000057</v>
      </c>
      <c r="K41" s="10">
        <f t="shared" si="1"/>
        <v>477.50000000000057</v>
      </c>
    </row>
    <row r="42" spans="1:11" x14ac:dyDescent="0.45">
      <c r="A42" s="26">
        <v>42791</v>
      </c>
      <c r="B42" s="17" t="s">
        <v>24</v>
      </c>
      <c r="C42" s="25" t="s">
        <v>76</v>
      </c>
      <c r="D42" s="20">
        <v>8</v>
      </c>
      <c r="E42" s="21" t="s">
        <v>13</v>
      </c>
      <c r="F42" s="11"/>
      <c r="G42" s="22">
        <v>2</v>
      </c>
      <c r="H42" s="6" t="s">
        <v>20</v>
      </c>
      <c r="I42" s="10">
        <f t="shared" si="0"/>
        <v>-2</v>
      </c>
      <c r="J42" s="10">
        <f t="shared" si="2"/>
        <v>2.7750000000000057</v>
      </c>
      <c r="K42" s="10">
        <f t="shared" si="1"/>
        <v>277.50000000000057</v>
      </c>
    </row>
    <row r="43" spans="1:11" x14ac:dyDescent="0.45">
      <c r="A43" s="26">
        <v>42791</v>
      </c>
      <c r="B43" s="17" t="s">
        <v>77</v>
      </c>
      <c r="C43" s="25" t="s">
        <v>78</v>
      </c>
      <c r="D43" s="20">
        <v>6.5</v>
      </c>
      <c r="E43" s="21" t="s">
        <v>13</v>
      </c>
      <c r="F43" s="11">
        <v>0.25</v>
      </c>
      <c r="G43" s="22">
        <v>2</v>
      </c>
      <c r="H43" s="6" t="s">
        <v>17</v>
      </c>
      <c r="I43" s="10">
        <f t="shared" si="0"/>
        <v>8.125</v>
      </c>
      <c r="J43" s="10">
        <f t="shared" si="2"/>
        <v>10.900000000000006</v>
      </c>
      <c r="K43" s="10">
        <f t="shared" si="1"/>
        <v>1090.0000000000005</v>
      </c>
    </row>
    <row r="44" spans="1:11" x14ac:dyDescent="0.45">
      <c r="A44" s="26">
        <v>42791</v>
      </c>
      <c r="B44" s="17" t="s">
        <v>27</v>
      </c>
      <c r="C44" s="17" t="s">
        <v>79</v>
      </c>
      <c r="D44" s="20">
        <v>16</v>
      </c>
      <c r="E44" s="21" t="s">
        <v>13</v>
      </c>
      <c r="F44" s="11"/>
      <c r="G44" s="22">
        <v>2</v>
      </c>
      <c r="H44" s="6" t="s">
        <v>20</v>
      </c>
      <c r="I44" s="10">
        <f t="shared" si="0"/>
        <v>-2</v>
      </c>
      <c r="J44" s="10">
        <f t="shared" si="2"/>
        <v>8.9000000000000057</v>
      </c>
      <c r="K44" s="10">
        <f t="shared" si="1"/>
        <v>890.00000000000057</v>
      </c>
    </row>
    <row r="45" spans="1:11" x14ac:dyDescent="0.45">
      <c r="A45" s="26">
        <v>42791</v>
      </c>
      <c r="B45" s="17" t="s">
        <v>24</v>
      </c>
      <c r="C45" s="25" t="s">
        <v>80</v>
      </c>
      <c r="D45" s="20">
        <v>7</v>
      </c>
      <c r="E45" s="21" t="s">
        <v>17</v>
      </c>
      <c r="F45" s="11"/>
      <c r="G45" s="22">
        <v>1</v>
      </c>
      <c r="H45" s="6" t="s">
        <v>20</v>
      </c>
      <c r="I45" s="10">
        <f t="shared" si="0"/>
        <v>-1</v>
      </c>
      <c r="J45" s="10">
        <f t="shared" si="2"/>
        <v>7.9000000000000057</v>
      </c>
      <c r="K45" s="10">
        <f t="shared" si="1"/>
        <v>790.00000000000057</v>
      </c>
    </row>
    <row r="46" spans="1:11" x14ac:dyDescent="0.45">
      <c r="A46" s="26">
        <v>42795</v>
      </c>
      <c r="B46" s="17" t="s">
        <v>52</v>
      </c>
      <c r="C46" s="25" t="s">
        <v>81</v>
      </c>
      <c r="D46" s="20">
        <v>4</v>
      </c>
      <c r="E46" s="21" t="s">
        <v>17</v>
      </c>
      <c r="F46" s="11"/>
      <c r="G46" s="22">
        <v>1</v>
      </c>
      <c r="H46" s="6" t="s">
        <v>20</v>
      </c>
      <c r="I46" s="10">
        <f t="shared" si="0"/>
        <v>-1</v>
      </c>
      <c r="J46" s="10">
        <f t="shared" si="2"/>
        <v>6.9000000000000057</v>
      </c>
      <c r="K46" s="10">
        <f t="shared" si="1"/>
        <v>690.00000000000057</v>
      </c>
    </row>
    <row r="47" spans="1:11" x14ac:dyDescent="0.45">
      <c r="A47" s="26">
        <v>42795</v>
      </c>
      <c r="B47" s="17" t="s">
        <v>82</v>
      </c>
      <c r="C47" s="17" t="s">
        <v>83</v>
      </c>
      <c r="D47" s="20">
        <v>9</v>
      </c>
      <c r="E47" s="21" t="s">
        <v>13</v>
      </c>
      <c r="F47" s="11"/>
      <c r="G47" s="22">
        <v>2</v>
      </c>
      <c r="H47" s="6" t="s">
        <v>20</v>
      </c>
      <c r="I47" s="10">
        <f t="shared" si="0"/>
        <v>-2</v>
      </c>
      <c r="J47" s="10">
        <f t="shared" si="2"/>
        <v>4.9000000000000057</v>
      </c>
      <c r="K47" s="10">
        <f t="shared" si="1"/>
        <v>490.00000000000057</v>
      </c>
    </row>
    <row r="48" spans="1:11" x14ac:dyDescent="0.45">
      <c r="A48" s="26">
        <v>42795</v>
      </c>
      <c r="B48" s="17" t="s">
        <v>82</v>
      </c>
      <c r="C48" s="25" t="s">
        <v>84</v>
      </c>
      <c r="D48" s="20">
        <v>8</v>
      </c>
      <c r="E48" s="21" t="s">
        <v>13</v>
      </c>
      <c r="F48" s="11"/>
      <c r="G48" s="22">
        <v>2</v>
      </c>
      <c r="H48" s="6" t="s">
        <v>20</v>
      </c>
      <c r="I48" s="10">
        <f t="shared" si="0"/>
        <v>-2</v>
      </c>
      <c r="J48" s="10">
        <f t="shared" si="2"/>
        <v>2.9000000000000057</v>
      </c>
      <c r="K48" s="10">
        <f t="shared" si="1"/>
        <v>290.00000000000057</v>
      </c>
    </row>
    <row r="49" spans="1:11" x14ac:dyDescent="0.45">
      <c r="A49" s="26">
        <v>42795</v>
      </c>
      <c r="B49" s="17" t="s">
        <v>82</v>
      </c>
      <c r="C49" s="25" t="s">
        <v>85</v>
      </c>
      <c r="D49" s="20">
        <v>6.5</v>
      </c>
      <c r="E49" s="21" t="s">
        <v>17</v>
      </c>
      <c r="F49" s="11"/>
      <c r="G49" s="22">
        <v>1</v>
      </c>
      <c r="H49" s="6" t="s">
        <v>17</v>
      </c>
      <c r="I49" s="10">
        <f t="shared" si="0"/>
        <v>6.5</v>
      </c>
      <c r="J49" s="10">
        <f t="shared" si="2"/>
        <v>9.4000000000000057</v>
      </c>
      <c r="K49" s="10">
        <f t="shared" si="1"/>
        <v>940.00000000000057</v>
      </c>
    </row>
    <row r="50" spans="1:11" x14ac:dyDescent="0.45">
      <c r="A50" s="26">
        <v>42796</v>
      </c>
      <c r="B50" s="17" t="s">
        <v>86</v>
      </c>
      <c r="C50" s="25" t="s">
        <v>87</v>
      </c>
      <c r="D50" s="20">
        <v>6</v>
      </c>
      <c r="E50" s="21" t="s">
        <v>17</v>
      </c>
      <c r="F50" s="11"/>
      <c r="G50" s="22">
        <v>1</v>
      </c>
      <c r="H50" s="6" t="s">
        <v>20</v>
      </c>
      <c r="I50" s="10">
        <f t="shared" si="0"/>
        <v>-1</v>
      </c>
      <c r="J50" s="10">
        <f t="shared" si="2"/>
        <v>8.4000000000000057</v>
      </c>
      <c r="K50" s="10">
        <f>IF(J50="","",J50*100)</f>
        <v>840.00000000000057</v>
      </c>
    </row>
    <row r="51" spans="1:11" x14ac:dyDescent="0.45">
      <c r="A51" s="26">
        <v>42796</v>
      </c>
      <c r="B51" s="17" t="s">
        <v>60</v>
      </c>
      <c r="C51" s="25" t="s">
        <v>88</v>
      </c>
      <c r="D51" s="20">
        <v>4</v>
      </c>
      <c r="E51" s="21" t="s">
        <v>17</v>
      </c>
      <c r="F51" s="11"/>
      <c r="G51" s="22">
        <v>1</v>
      </c>
      <c r="H51" s="6" t="s">
        <v>20</v>
      </c>
      <c r="I51" s="10">
        <f t="shared" si="0"/>
        <v>-1</v>
      </c>
      <c r="J51" s="10">
        <f t="shared" si="2"/>
        <v>7.4000000000000057</v>
      </c>
      <c r="K51" s="10">
        <f t="shared" si="1"/>
        <v>740.00000000000057</v>
      </c>
    </row>
    <row r="52" spans="1:11" x14ac:dyDescent="0.45">
      <c r="A52" s="26">
        <v>42796</v>
      </c>
      <c r="B52" s="17" t="s">
        <v>86</v>
      </c>
      <c r="C52" s="25" t="s">
        <v>89</v>
      </c>
      <c r="D52" s="20">
        <v>2</v>
      </c>
      <c r="E52" s="21" t="s">
        <v>17</v>
      </c>
      <c r="F52" s="11"/>
      <c r="G52" s="22">
        <v>1</v>
      </c>
      <c r="H52" s="6" t="s">
        <v>17</v>
      </c>
      <c r="I52" s="10">
        <f t="shared" si="0"/>
        <v>2</v>
      </c>
      <c r="J52" s="10">
        <f t="shared" si="2"/>
        <v>9.4000000000000057</v>
      </c>
      <c r="K52" s="10">
        <f t="shared" si="1"/>
        <v>940.00000000000057</v>
      </c>
    </row>
    <row r="53" spans="1:11" x14ac:dyDescent="0.45">
      <c r="A53" s="26">
        <v>42796</v>
      </c>
      <c r="B53" s="17" t="s">
        <v>64</v>
      </c>
      <c r="C53" s="25" t="s">
        <v>90</v>
      </c>
      <c r="D53" s="20">
        <v>1.625</v>
      </c>
      <c r="E53" s="21" t="s">
        <v>17</v>
      </c>
      <c r="F53" s="11"/>
      <c r="G53" s="22">
        <v>1</v>
      </c>
      <c r="H53" s="6" t="s">
        <v>20</v>
      </c>
      <c r="I53" s="10">
        <f t="shared" si="0"/>
        <v>-1</v>
      </c>
      <c r="J53" s="10">
        <f t="shared" si="2"/>
        <v>8.4000000000000057</v>
      </c>
      <c r="K53" s="10">
        <f t="shared" si="1"/>
        <v>840.00000000000057</v>
      </c>
    </row>
    <row r="54" spans="1:11" x14ac:dyDescent="0.45">
      <c r="A54" s="26">
        <v>42797</v>
      </c>
      <c r="B54" s="17" t="s">
        <v>18</v>
      </c>
      <c r="C54" s="17" t="s">
        <v>91</v>
      </c>
      <c r="D54" s="20">
        <v>4</v>
      </c>
      <c r="E54" s="21" t="s">
        <v>17</v>
      </c>
      <c r="F54" s="11"/>
      <c r="G54" s="22">
        <v>1</v>
      </c>
      <c r="H54" s="6" t="s">
        <v>20</v>
      </c>
      <c r="I54" s="10">
        <f t="shared" si="0"/>
        <v>-1</v>
      </c>
      <c r="J54" s="10">
        <f t="shared" si="2"/>
        <v>7.4000000000000057</v>
      </c>
      <c r="K54" s="10">
        <f t="shared" si="1"/>
        <v>740.00000000000057</v>
      </c>
    </row>
    <row r="55" spans="1:11" x14ac:dyDescent="0.45">
      <c r="A55" s="26">
        <v>42797</v>
      </c>
      <c r="B55" s="17" t="s">
        <v>29</v>
      </c>
      <c r="C55" s="25" t="s">
        <v>92</v>
      </c>
      <c r="D55" s="20">
        <v>4</v>
      </c>
      <c r="E55" s="21" t="s">
        <v>17</v>
      </c>
      <c r="F55" s="11"/>
      <c r="G55" s="22">
        <v>1</v>
      </c>
      <c r="H55" s="6" t="s">
        <v>20</v>
      </c>
      <c r="I55" s="10">
        <f t="shared" si="0"/>
        <v>-1</v>
      </c>
      <c r="J55" s="10">
        <f t="shared" si="2"/>
        <v>6.4000000000000057</v>
      </c>
      <c r="K55" s="10">
        <f t="shared" si="1"/>
        <v>640.00000000000057</v>
      </c>
    </row>
    <row r="56" spans="1:11" x14ac:dyDescent="0.45">
      <c r="A56" s="26">
        <v>42797</v>
      </c>
      <c r="B56" s="17" t="s">
        <v>29</v>
      </c>
      <c r="C56" s="25" t="s">
        <v>93</v>
      </c>
      <c r="D56" s="20">
        <v>3.5</v>
      </c>
      <c r="E56" s="21" t="s">
        <v>17</v>
      </c>
      <c r="F56" s="11"/>
      <c r="G56" s="22">
        <v>1</v>
      </c>
      <c r="H56" s="6" t="s">
        <v>17</v>
      </c>
      <c r="I56" s="10">
        <f t="shared" si="0"/>
        <v>3.5</v>
      </c>
      <c r="J56" s="10">
        <f t="shared" si="2"/>
        <v>9.9000000000000057</v>
      </c>
      <c r="K56" s="10">
        <f t="shared" si="1"/>
        <v>990.00000000000057</v>
      </c>
    </row>
    <row r="57" spans="1:11" x14ac:dyDescent="0.45">
      <c r="A57" s="26">
        <v>42797</v>
      </c>
      <c r="B57" s="17" t="s">
        <v>29</v>
      </c>
      <c r="C57" s="25" t="s">
        <v>94</v>
      </c>
      <c r="D57" s="20">
        <v>14</v>
      </c>
      <c r="E57" s="21" t="s">
        <v>13</v>
      </c>
      <c r="F57" s="11"/>
      <c r="G57" s="22">
        <v>0</v>
      </c>
      <c r="H57" s="6" t="s">
        <v>95</v>
      </c>
      <c r="I57" s="10">
        <f t="shared" si="0"/>
        <v>0</v>
      </c>
      <c r="J57" s="10">
        <f t="shared" si="2"/>
        <v>9.9000000000000057</v>
      </c>
      <c r="K57" s="10">
        <f t="shared" si="1"/>
        <v>990.00000000000057</v>
      </c>
    </row>
    <row r="58" spans="1:11" x14ac:dyDescent="0.45">
      <c r="A58" s="26">
        <v>42802</v>
      </c>
      <c r="B58" s="17" t="s">
        <v>18</v>
      </c>
      <c r="C58" s="25" t="s">
        <v>96</v>
      </c>
      <c r="D58" s="20">
        <v>5</v>
      </c>
      <c r="E58" s="21" t="s">
        <v>13</v>
      </c>
      <c r="F58" s="11">
        <v>0.2</v>
      </c>
      <c r="G58" s="22">
        <v>2</v>
      </c>
      <c r="H58" s="6" t="s">
        <v>14</v>
      </c>
      <c r="I58" s="10">
        <f t="shared" si="0"/>
        <v>0</v>
      </c>
      <c r="J58" s="10">
        <f t="shared" si="2"/>
        <v>9.9000000000000057</v>
      </c>
      <c r="K58" s="10">
        <f t="shared" si="1"/>
        <v>990.00000000000057</v>
      </c>
    </row>
    <row r="59" spans="1:11" x14ac:dyDescent="0.45">
      <c r="A59" s="26">
        <v>42802</v>
      </c>
      <c r="B59" s="17" t="s">
        <v>97</v>
      </c>
      <c r="C59" s="25" t="s">
        <v>98</v>
      </c>
      <c r="D59" s="20">
        <v>1.25</v>
      </c>
      <c r="E59" s="21" t="s">
        <v>17</v>
      </c>
      <c r="F59" s="11"/>
      <c r="G59" s="22">
        <v>1</v>
      </c>
      <c r="H59" s="6" t="s">
        <v>20</v>
      </c>
      <c r="I59" s="10">
        <f t="shared" si="0"/>
        <v>-1</v>
      </c>
      <c r="J59" s="10">
        <f t="shared" si="2"/>
        <v>8.9000000000000057</v>
      </c>
      <c r="K59" s="10">
        <f t="shared" si="1"/>
        <v>890.00000000000057</v>
      </c>
    </row>
    <row r="60" spans="1:11" x14ac:dyDescent="0.45">
      <c r="A60" s="26">
        <v>42802</v>
      </c>
      <c r="B60" s="17" t="s">
        <v>24</v>
      </c>
      <c r="C60" s="25" t="s">
        <v>99</v>
      </c>
      <c r="D60" s="20">
        <v>5</v>
      </c>
      <c r="E60" s="21" t="s">
        <v>13</v>
      </c>
      <c r="F60" s="11">
        <v>0.25</v>
      </c>
      <c r="G60" s="22">
        <v>2</v>
      </c>
      <c r="H60" s="6" t="s">
        <v>17</v>
      </c>
      <c r="I60" s="10">
        <f t="shared" si="0"/>
        <v>6.25</v>
      </c>
      <c r="J60" s="10">
        <f t="shared" si="2"/>
        <v>15.150000000000006</v>
      </c>
      <c r="K60" s="10">
        <f t="shared" si="1"/>
        <v>1515.0000000000005</v>
      </c>
    </row>
    <row r="61" spans="1:11" x14ac:dyDescent="0.45">
      <c r="A61" s="26">
        <v>42802</v>
      </c>
      <c r="B61" s="17" t="s">
        <v>24</v>
      </c>
      <c r="C61" s="25" t="s">
        <v>100</v>
      </c>
      <c r="D61" s="20">
        <v>1.75</v>
      </c>
      <c r="E61" s="21" t="s">
        <v>17</v>
      </c>
      <c r="F61" s="11"/>
      <c r="G61" s="22">
        <v>1</v>
      </c>
      <c r="H61" s="6" t="s">
        <v>20</v>
      </c>
      <c r="I61" s="10">
        <f t="shared" si="0"/>
        <v>-1</v>
      </c>
      <c r="J61" s="10">
        <f t="shared" si="2"/>
        <v>14.150000000000006</v>
      </c>
      <c r="K61" s="10">
        <f t="shared" si="1"/>
        <v>1415.0000000000005</v>
      </c>
    </row>
    <row r="62" spans="1:11" x14ac:dyDescent="0.45">
      <c r="A62" s="26">
        <v>42803</v>
      </c>
      <c r="B62" s="17" t="s">
        <v>101</v>
      </c>
      <c r="C62" s="25" t="s">
        <v>102</v>
      </c>
      <c r="D62" s="20">
        <v>5</v>
      </c>
      <c r="E62" s="21" t="s">
        <v>13</v>
      </c>
      <c r="F62" s="11"/>
      <c r="G62" s="22">
        <v>2</v>
      </c>
      <c r="H62" s="6" t="s">
        <v>20</v>
      </c>
      <c r="I62" s="10">
        <f t="shared" si="0"/>
        <v>-2</v>
      </c>
      <c r="J62" s="10">
        <f t="shared" si="2"/>
        <v>12.150000000000006</v>
      </c>
      <c r="K62" s="10">
        <f t="shared" si="1"/>
        <v>1215.0000000000005</v>
      </c>
    </row>
    <row r="63" spans="1:11" x14ac:dyDescent="0.45">
      <c r="A63" s="26">
        <v>42803</v>
      </c>
      <c r="B63" s="17" t="s">
        <v>52</v>
      </c>
      <c r="C63" s="25" t="s">
        <v>103</v>
      </c>
      <c r="D63" s="20">
        <v>5</v>
      </c>
      <c r="E63" s="21" t="s">
        <v>13</v>
      </c>
      <c r="F63" s="11">
        <v>0.2</v>
      </c>
      <c r="G63" s="22">
        <v>2</v>
      </c>
      <c r="H63" s="6" t="s">
        <v>17</v>
      </c>
      <c r="I63" s="10">
        <f t="shared" si="0"/>
        <v>6</v>
      </c>
      <c r="J63" s="10">
        <f t="shared" si="2"/>
        <v>18.150000000000006</v>
      </c>
      <c r="K63" s="10">
        <f t="shared" si="1"/>
        <v>1815.0000000000005</v>
      </c>
    </row>
    <row r="64" spans="1:11" x14ac:dyDescent="0.45">
      <c r="A64" s="26">
        <v>42803</v>
      </c>
      <c r="B64" s="17" t="s">
        <v>104</v>
      </c>
      <c r="C64" s="25" t="s">
        <v>105</v>
      </c>
      <c r="D64" s="20">
        <v>4</v>
      </c>
      <c r="E64" s="21" t="s">
        <v>17</v>
      </c>
      <c r="F64" s="11"/>
      <c r="G64" s="22">
        <v>1</v>
      </c>
      <c r="H64" s="6" t="s">
        <v>20</v>
      </c>
      <c r="I64" s="10">
        <f t="shared" si="0"/>
        <v>-1</v>
      </c>
      <c r="J64" s="10">
        <f t="shared" si="2"/>
        <v>17.150000000000006</v>
      </c>
      <c r="K64" s="10">
        <f t="shared" si="1"/>
        <v>1715.0000000000005</v>
      </c>
    </row>
    <row r="65" spans="1:11" x14ac:dyDescent="0.45">
      <c r="A65" s="26">
        <v>42803</v>
      </c>
      <c r="B65" s="17" t="s">
        <v>52</v>
      </c>
      <c r="C65" s="25" t="s">
        <v>106</v>
      </c>
      <c r="D65" s="20">
        <v>5.5</v>
      </c>
      <c r="E65" s="21" t="s">
        <v>13</v>
      </c>
      <c r="F65" s="11">
        <v>0.2</v>
      </c>
      <c r="G65" s="22">
        <v>2</v>
      </c>
      <c r="H65" s="6" t="s">
        <v>14</v>
      </c>
      <c r="I65" s="10">
        <f t="shared" si="0"/>
        <v>0.10000000000000009</v>
      </c>
      <c r="J65" s="10">
        <f t="shared" si="2"/>
        <v>17.250000000000007</v>
      </c>
      <c r="K65" s="10">
        <f t="shared" si="1"/>
        <v>1725.0000000000007</v>
      </c>
    </row>
    <row r="66" spans="1:11" x14ac:dyDescent="0.45">
      <c r="A66" s="26">
        <v>42804</v>
      </c>
      <c r="B66" s="17" t="s">
        <v>47</v>
      </c>
      <c r="C66" s="25" t="s">
        <v>107</v>
      </c>
      <c r="D66" s="20">
        <v>4.5</v>
      </c>
      <c r="E66" s="21" t="s">
        <v>17</v>
      </c>
      <c r="F66" s="11"/>
      <c r="G66" s="22">
        <v>1</v>
      </c>
      <c r="H66" s="6" t="s">
        <v>20</v>
      </c>
      <c r="I66" s="10">
        <f t="shared" ref="I66:I129" si="3">IF(A66="","",IF(H66="Win",IF(E66="EW",((((D66)*F66))*(G66/2))+((G66/2)*D66),(G66*D66)),IF(H66="Place",((((D66)*F66))*(G66/2))-(G66/2),-G66)))</f>
        <v>-1</v>
      </c>
      <c r="J66" s="10">
        <f t="shared" si="2"/>
        <v>16.250000000000007</v>
      </c>
      <c r="K66" s="10">
        <f t="shared" si="1"/>
        <v>1625.0000000000007</v>
      </c>
    </row>
    <row r="67" spans="1:11" x14ac:dyDescent="0.45">
      <c r="A67" s="26">
        <v>42804</v>
      </c>
      <c r="B67" s="17" t="s">
        <v>47</v>
      </c>
      <c r="C67" s="25" t="s">
        <v>108</v>
      </c>
      <c r="D67" s="20">
        <v>1.375</v>
      </c>
      <c r="E67" s="21" t="s">
        <v>17</v>
      </c>
      <c r="F67" s="11"/>
      <c r="G67" s="22">
        <v>1</v>
      </c>
      <c r="H67" s="6" t="s">
        <v>20</v>
      </c>
      <c r="I67" s="10">
        <f t="shared" si="3"/>
        <v>-1</v>
      </c>
      <c r="J67" s="10">
        <f t="shared" si="2"/>
        <v>15.250000000000007</v>
      </c>
      <c r="K67" s="10">
        <f t="shared" ref="K67:K130" si="4">IF(J67="","",J67*100)</f>
        <v>1525.0000000000007</v>
      </c>
    </row>
    <row r="68" spans="1:11" x14ac:dyDescent="0.45">
      <c r="A68" s="26">
        <v>42804</v>
      </c>
      <c r="B68" s="17" t="s">
        <v>41</v>
      </c>
      <c r="C68" s="25" t="s">
        <v>109</v>
      </c>
      <c r="D68" s="20">
        <v>1.875</v>
      </c>
      <c r="E68" s="21" t="s">
        <v>17</v>
      </c>
      <c r="F68" s="11"/>
      <c r="G68" s="22">
        <v>1</v>
      </c>
      <c r="H68" s="6" t="s">
        <v>20</v>
      </c>
      <c r="I68" s="10">
        <f t="shared" si="3"/>
        <v>-1</v>
      </c>
      <c r="J68" s="10">
        <f t="shared" ref="J68:J131" si="5">IF(A68="","",J67+I68)</f>
        <v>14.250000000000007</v>
      </c>
      <c r="K68" s="10">
        <f t="shared" si="4"/>
        <v>1425.0000000000007</v>
      </c>
    </row>
    <row r="69" spans="1:11" x14ac:dyDescent="0.45">
      <c r="A69" s="26">
        <v>42804</v>
      </c>
      <c r="B69" s="17" t="s">
        <v>110</v>
      </c>
      <c r="C69" s="25" t="s">
        <v>111</v>
      </c>
      <c r="D69" s="20">
        <v>5</v>
      </c>
      <c r="E69" s="21" t="s">
        <v>13</v>
      </c>
      <c r="F69" s="11">
        <v>0.2</v>
      </c>
      <c r="G69" s="22">
        <v>2</v>
      </c>
      <c r="H69" s="6" t="s">
        <v>14</v>
      </c>
      <c r="I69" s="10">
        <f t="shared" si="3"/>
        <v>0</v>
      </c>
      <c r="J69" s="10">
        <f t="shared" si="5"/>
        <v>14.250000000000007</v>
      </c>
      <c r="K69" s="10">
        <f t="shared" si="4"/>
        <v>1425.0000000000007</v>
      </c>
    </row>
    <row r="70" spans="1:11" x14ac:dyDescent="0.45">
      <c r="A70" s="26">
        <v>42805</v>
      </c>
      <c r="B70" s="17" t="s">
        <v>38</v>
      </c>
      <c r="C70" s="25" t="s">
        <v>112</v>
      </c>
      <c r="D70" s="20">
        <v>6.5</v>
      </c>
      <c r="E70" s="21" t="s">
        <v>13</v>
      </c>
      <c r="F70" s="11"/>
      <c r="G70" s="22">
        <v>2</v>
      </c>
      <c r="H70" s="6" t="s">
        <v>20</v>
      </c>
      <c r="I70" s="10">
        <f t="shared" si="3"/>
        <v>-2</v>
      </c>
      <c r="J70" s="10">
        <f t="shared" si="5"/>
        <v>12.250000000000007</v>
      </c>
      <c r="K70" s="10">
        <f t="shared" si="4"/>
        <v>1225.0000000000007</v>
      </c>
    </row>
    <row r="71" spans="1:11" x14ac:dyDescent="0.45">
      <c r="A71" s="26">
        <v>42805</v>
      </c>
      <c r="B71" s="17" t="s">
        <v>47</v>
      </c>
      <c r="C71" s="25" t="s">
        <v>113</v>
      </c>
      <c r="D71" s="20">
        <v>3.5</v>
      </c>
      <c r="E71" s="21" t="s">
        <v>17</v>
      </c>
      <c r="F71" s="11"/>
      <c r="G71" s="22">
        <v>1</v>
      </c>
      <c r="H71" s="6" t="s">
        <v>20</v>
      </c>
      <c r="I71" s="10">
        <f t="shared" si="3"/>
        <v>-1</v>
      </c>
      <c r="J71" s="10">
        <f t="shared" si="5"/>
        <v>11.250000000000007</v>
      </c>
      <c r="K71" s="10">
        <f t="shared" si="4"/>
        <v>1125.0000000000007</v>
      </c>
    </row>
    <row r="72" spans="1:11" x14ac:dyDescent="0.45">
      <c r="A72" s="26">
        <v>42805</v>
      </c>
      <c r="B72" s="17" t="s">
        <v>47</v>
      </c>
      <c r="C72" s="17" t="s">
        <v>114</v>
      </c>
      <c r="D72" s="20">
        <v>12</v>
      </c>
      <c r="E72" s="21" t="s">
        <v>13</v>
      </c>
      <c r="F72" s="11"/>
      <c r="G72" s="22">
        <v>2</v>
      </c>
      <c r="H72" s="6" t="s">
        <v>20</v>
      </c>
      <c r="I72" s="10">
        <f t="shared" si="3"/>
        <v>-2</v>
      </c>
      <c r="J72" s="10">
        <f t="shared" si="5"/>
        <v>9.2500000000000071</v>
      </c>
      <c r="K72" s="10">
        <f t="shared" si="4"/>
        <v>925.00000000000068</v>
      </c>
    </row>
    <row r="73" spans="1:11" x14ac:dyDescent="0.45">
      <c r="A73" s="26">
        <v>42805</v>
      </c>
      <c r="B73" s="17" t="s">
        <v>38</v>
      </c>
      <c r="C73" s="25" t="s">
        <v>115</v>
      </c>
      <c r="D73" s="20">
        <v>12</v>
      </c>
      <c r="E73" s="21" t="s">
        <v>13</v>
      </c>
      <c r="F73" s="11"/>
      <c r="G73" s="22">
        <v>2</v>
      </c>
      <c r="H73" s="6" t="s">
        <v>20</v>
      </c>
      <c r="I73" s="10">
        <f t="shared" si="3"/>
        <v>-2</v>
      </c>
      <c r="J73" s="10">
        <f t="shared" si="5"/>
        <v>7.2500000000000071</v>
      </c>
      <c r="K73" s="10">
        <f t="shared" si="4"/>
        <v>725.00000000000068</v>
      </c>
    </row>
    <row r="74" spans="1:11" x14ac:dyDescent="0.45">
      <c r="A74" s="26">
        <v>42808</v>
      </c>
      <c r="B74" s="17" t="s">
        <v>116</v>
      </c>
      <c r="C74" s="25" t="s">
        <v>117</v>
      </c>
      <c r="D74" s="20">
        <v>22</v>
      </c>
      <c r="E74" s="21" t="s">
        <v>13</v>
      </c>
      <c r="F74" s="11"/>
      <c r="G74" s="22">
        <v>2</v>
      </c>
      <c r="H74" s="6" t="s">
        <v>20</v>
      </c>
      <c r="I74" s="10">
        <f t="shared" si="3"/>
        <v>-2</v>
      </c>
      <c r="J74" s="10">
        <f t="shared" si="5"/>
        <v>5.2500000000000071</v>
      </c>
      <c r="K74" s="10">
        <f t="shared" si="4"/>
        <v>525.00000000000068</v>
      </c>
    </row>
    <row r="75" spans="1:11" x14ac:dyDescent="0.45">
      <c r="A75" s="26">
        <v>42808</v>
      </c>
      <c r="B75" s="17" t="s">
        <v>116</v>
      </c>
      <c r="C75" s="25" t="s">
        <v>118</v>
      </c>
      <c r="D75" s="20">
        <v>6</v>
      </c>
      <c r="E75" s="21" t="s">
        <v>13</v>
      </c>
      <c r="F75" s="11">
        <v>0.25</v>
      </c>
      <c r="G75" s="22">
        <v>2</v>
      </c>
      <c r="H75" s="6" t="s">
        <v>14</v>
      </c>
      <c r="I75" s="10">
        <f t="shared" si="3"/>
        <v>0.5</v>
      </c>
      <c r="J75" s="10">
        <f t="shared" si="5"/>
        <v>5.7500000000000071</v>
      </c>
      <c r="K75" s="10">
        <f t="shared" si="4"/>
        <v>575.00000000000068</v>
      </c>
    </row>
    <row r="76" spans="1:11" x14ac:dyDescent="0.45">
      <c r="A76" s="26">
        <v>42808</v>
      </c>
      <c r="B76" s="17" t="s">
        <v>116</v>
      </c>
      <c r="C76" s="25" t="s">
        <v>119</v>
      </c>
      <c r="D76" s="20">
        <v>20</v>
      </c>
      <c r="E76" s="21" t="s">
        <v>13</v>
      </c>
      <c r="F76" s="11">
        <v>0.2</v>
      </c>
      <c r="G76" s="22">
        <v>2</v>
      </c>
      <c r="H76" s="6" t="s">
        <v>14</v>
      </c>
      <c r="I76" s="10">
        <f t="shared" si="3"/>
        <v>3</v>
      </c>
      <c r="J76" s="10">
        <f t="shared" si="5"/>
        <v>8.7500000000000071</v>
      </c>
      <c r="K76" s="10">
        <f t="shared" si="4"/>
        <v>875.00000000000068</v>
      </c>
    </row>
    <row r="77" spans="1:11" x14ac:dyDescent="0.45">
      <c r="A77" s="26">
        <v>42808</v>
      </c>
      <c r="B77" s="17" t="s">
        <v>116</v>
      </c>
      <c r="C77" s="25" t="s">
        <v>120</v>
      </c>
      <c r="D77" s="20">
        <v>33</v>
      </c>
      <c r="E77" s="21" t="s">
        <v>13</v>
      </c>
      <c r="F77" s="11">
        <v>0.25</v>
      </c>
      <c r="G77" s="22">
        <v>2</v>
      </c>
      <c r="H77" s="6" t="s">
        <v>14</v>
      </c>
      <c r="I77" s="10">
        <f t="shared" si="3"/>
        <v>7.25</v>
      </c>
      <c r="J77" s="10">
        <f t="shared" si="5"/>
        <v>16.000000000000007</v>
      </c>
      <c r="K77" s="10">
        <f t="shared" si="4"/>
        <v>1600.0000000000007</v>
      </c>
    </row>
    <row r="78" spans="1:11" x14ac:dyDescent="0.45">
      <c r="A78" s="26">
        <v>42809</v>
      </c>
      <c r="B78" s="17" t="s">
        <v>116</v>
      </c>
      <c r="C78" s="18" t="s">
        <v>121</v>
      </c>
      <c r="D78" s="20">
        <v>12</v>
      </c>
      <c r="E78" s="21" t="s">
        <v>13</v>
      </c>
      <c r="F78" s="11">
        <v>0.25</v>
      </c>
      <c r="G78" s="22">
        <v>2</v>
      </c>
      <c r="H78" s="6" t="s">
        <v>14</v>
      </c>
      <c r="I78" s="10">
        <f t="shared" si="3"/>
        <v>2</v>
      </c>
      <c r="J78" s="10">
        <f t="shared" si="5"/>
        <v>18.000000000000007</v>
      </c>
      <c r="K78" s="10">
        <f t="shared" si="4"/>
        <v>1800.0000000000007</v>
      </c>
    </row>
    <row r="79" spans="1:11" x14ac:dyDescent="0.45">
      <c r="A79" s="26">
        <v>42809</v>
      </c>
      <c r="B79" s="17" t="s">
        <v>116</v>
      </c>
      <c r="C79" s="25" t="s">
        <v>122</v>
      </c>
      <c r="D79" s="20">
        <v>12</v>
      </c>
      <c r="E79" s="21" t="s">
        <v>13</v>
      </c>
      <c r="F79" s="11"/>
      <c r="G79" s="22">
        <v>2</v>
      </c>
      <c r="H79" s="6" t="s">
        <v>20</v>
      </c>
      <c r="I79" s="10">
        <f t="shared" si="3"/>
        <v>-2</v>
      </c>
      <c r="J79" s="10">
        <f t="shared" si="5"/>
        <v>16.000000000000007</v>
      </c>
      <c r="K79" s="10">
        <f t="shared" si="4"/>
        <v>1600.0000000000007</v>
      </c>
    </row>
    <row r="80" spans="1:11" x14ac:dyDescent="0.45">
      <c r="A80" s="26">
        <v>42809</v>
      </c>
      <c r="B80" s="17" t="s">
        <v>116</v>
      </c>
      <c r="C80" s="25" t="s">
        <v>123</v>
      </c>
      <c r="D80" s="20">
        <v>16</v>
      </c>
      <c r="E80" s="21" t="s">
        <v>13</v>
      </c>
      <c r="F80" s="11"/>
      <c r="G80" s="22">
        <v>2</v>
      </c>
      <c r="H80" s="6" t="s">
        <v>20</v>
      </c>
      <c r="I80" s="10">
        <f t="shared" si="3"/>
        <v>-2</v>
      </c>
      <c r="J80" s="10">
        <f t="shared" si="5"/>
        <v>14.000000000000007</v>
      </c>
      <c r="K80" s="10">
        <f t="shared" si="4"/>
        <v>1400.0000000000007</v>
      </c>
    </row>
    <row r="81" spans="1:11" x14ac:dyDescent="0.45">
      <c r="A81" s="26">
        <v>42809</v>
      </c>
      <c r="B81" s="17" t="s">
        <v>116</v>
      </c>
      <c r="C81" s="25" t="s">
        <v>124</v>
      </c>
      <c r="D81" s="20">
        <v>14</v>
      </c>
      <c r="E81" s="21" t="s">
        <v>13</v>
      </c>
      <c r="F81" s="11">
        <v>0.25</v>
      </c>
      <c r="G81" s="22">
        <v>2</v>
      </c>
      <c r="H81" s="6" t="s">
        <v>14</v>
      </c>
      <c r="I81" s="10">
        <f t="shared" si="3"/>
        <v>2.5</v>
      </c>
      <c r="J81" s="10">
        <f t="shared" si="5"/>
        <v>16.500000000000007</v>
      </c>
      <c r="K81" s="10">
        <f t="shared" si="4"/>
        <v>1650.0000000000007</v>
      </c>
    </row>
    <row r="82" spans="1:11" x14ac:dyDescent="0.45">
      <c r="A82" s="26">
        <v>42810</v>
      </c>
      <c r="B82" s="17" t="s">
        <v>116</v>
      </c>
      <c r="C82" s="25" t="s">
        <v>125</v>
      </c>
      <c r="D82" s="20">
        <v>1.75</v>
      </c>
      <c r="E82" s="21" t="s">
        <v>17</v>
      </c>
      <c r="F82" s="11"/>
      <c r="G82" s="22">
        <v>1</v>
      </c>
      <c r="H82" s="6" t="s">
        <v>17</v>
      </c>
      <c r="I82" s="10">
        <f t="shared" si="3"/>
        <v>1.75</v>
      </c>
      <c r="J82" s="10">
        <f t="shared" si="5"/>
        <v>18.250000000000007</v>
      </c>
      <c r="K82" s="10">
        <f t="shared" si="4"/>
        <v>1825.0000000000007</v>
      </c>
    </row>
    <row r="83" spans="1:11" x14ac:dyDescent="0.45">
      <c r="A83" s="26">
        <v>42810</v>
      </c>
      <c r="B83" s="17" t="s">
        <v>116</v>
      </c>
      <c r="C83" s="18" t="s">
        <v>126</v>
      </c>
      <c r="D83" s="20">
        <v>5</v>
      </c>
      <c r="E83" s="21" t="s">
        <v>13</v>
      </c>
      <c r="F83" s="11"/>
      <c r="G83" s="22">
        <v>2</v>
      </c>
      <c r="H83" s="6" t="s">
        <v>20</v>
      </c>
      <c r="I83" s="10">
        <f t="shared" si="3"/>
        <v>-2</v>
      </c>
      <c r="J83" s="10">
        <f t="shared" si="5"/>
        <v>16.250000000000007</v>
      </c>
      <c r="K83" s="10">
        <f t="shared" si="4"/>
        <v>1625.0000000000007</v>
      </c>
    </row>
    <row r="84" spans="1:11" x14ac:dyDescent="0.45">
      <c r="A84" s="26">
        <v>42810</v>
      </c>
      <c r="B84" s="17" t="s">
        <v>116</v>
      </c>
      <c r="C84" s="25" t="s">
        <v>127</v>
      </c>
      <c r="D84" s="20">
        <v>16</v>
      </c>
      <c r="E84" s="21" t="s">
        <v>13</v>
      </c>
      <c r="F84" s="11"/>
      <c r="G84" s="22">
        <v>2</v>
      </c>
      <c r="H84" s="6" t="s">
        <v>20</v>
      </c>
      <c r="I84" s="10">
        <f t="shared" si="3"/>
        <v>-2</v>
      </c>
      <c r="J84" s="10">
        <f t="shared" si="5"/>
        <v>14.250000000000007</v>
      </c>
      <c r="K84" s="10">
        <f t="shared" si="4"/>
        <v>1425.0000000000007</v>
      </c>
    </row>
    <row r="85" spans="1:11" x14ac:dyDescent="0.45">
      <c r="A85" s="26">
        <v>42810</v>
      </c>
      <c r="B85" s="17" t="s">
        <v>116</v>
      </c>
      <c r="C85" s="25" t="s">
        <v>128</v>
      </c>
      <c r="D85" s="20">
        <v>16</v>
      </c>
      <c r="E85" s="21" t="s">
        <v>13</v>
      </c>
      <c r="F85" s="11">
        <v>0.25</v>
      </c>
      <c r="G85" s="22">
        <v>2</v>
      </c>
      <c r="H85" s="6" t="s">
        <v>14</v>
      </c>
      <c r="I85" s="10">
        <f t="shared" si="3"/>
        <v>3</v>
      </c>
      <c r="J85" s="10">
        <f t="shared" si="5"/>
        <v>17.250000000000007</v>
      </c>
      <c r="K85" s="10">
        <f t="shared" si="4"/>
        <v>1725.0000000000007</v>
      </c>
    </row>
    <row r="86" spans="1:11" x14ac:dyDescent="0.45">
      <c r="A86" s="26">
        <v>42811</v>
      </c>
      <c r="B86" s="17" t="s">
        <v>116</v>
      </c>
      <c r="C86" s="25" t="s">
        <v>129</v>
      </c>
      <c r="D86" s="20">
        <v>2.5</v>
      </c>
      <c r="E86" s="21" t="s">
        <v>17</v>
      </c>
      <c r="F86" s="11"/>
      <c r="G86" s="22">
        <v>1</v>
      </c>
      <c r="H86" s="6" t="s">
        <v>17</v>
      </c>
      <c r="I86" s="10">
        <f t="shared" si="3"/>
        <v>2.5</v>
      </c>
      <c r="J86" s="10">
        <f t="shared" si="5"/>
        <v>19.750000000000007</v>
      </c>
      <c r="K86" s="10">
        <f t="shared" si="4"/>
        <v>1975.0000000000007</v>
      </c>
    </row>
    <row r="87" spans="1:11" x14ac:dyDescent="0.45">
      <c r="A87" s="26">
        <v>42811</v>
      </c>
      <c r="B87" s="17" t="s">
        <v>116</v>
      </c>
      <c r="C87" s="18" t="s">
        <v>130</v>
      </c>
      <c r="D87" s="20">
        <v>20</v>
      </c>
      <c r="E87" s="21" t="s">
        <v>13</v>
      </c>
      <c r="F87" s="11"/>
      <c r="G87" s="22">
        <v>2</v>
      </c>
      <c r="H87" s="6" t="s">
        <v>20</v>
      </c>
      <c r="I87" s="10">
        <f t="shared" si="3"/>
        <v>-2</v>
      </c>
      <c r="J87" s="10">
        <f t="shared" si="5"/>
        <v>17.750000000000007</v>
      </c>
      <c r="K87" s="10">
        <f t="shared" si="4"/>
        <v>1775.0000000000007</v>
      </c>
    </row>
    <row r="88" spans="1:11" x14ac:dyDescent="0.45">
      <c r="A88" s="26">
        <v>42811</v>
      </c>
      <c r="B88" s="17" t="s">
        <v>116</v>
      </c>
      <c r="C88" s="25" t="s">
        <v>131</v>
      </c>
      <c r="D88" s="20">
        <v>6.5</v>
      </c>
      <c r="E88" s="21" t="s">
        <v>13</v>
      </c>
      <c r="F88" s="11">
        <v>0.25</v>
      </c>
      <c r="G88" s="22">
        <v>2</v>
      </c>
      <c r="H88" s="6" t="s">
        <v>14</v>
      </c>
      <c r="I88" s="10">
        <f t="shared" si="3"/>
        <v>0.625</v>
      </c>
      <c r="J88" s="10">
        <f t="shared" si="5"/>
        <v>18.375000000000007</v>
      </c>
      <c r="K88" s="10">
        <f t="shared" si="4"/>
        <v>1837.5000000000007</v>
      </c>
    </row>
    <row r="89" spans="1:11" x14ac:dyDescent="0.45">
      <c r="A89" s="26">
        <v>42811</v>
      </c>
      <c r="B89" s="17" t="s">
        <v>116</v>
      </c>
      <c r="C89" s="25" t="s">
        <v>132</v>
      </c>
      <c r="D89" s="20">
        <v>3.5</v>
      </c>
      <c r="E89" s="21" t="s">
        <v>17</v>
      </c>
      <c r="F89" s="11"/>
      <c r="G89" s="22">
        <v>1</v>
      </c>
      <c r="H89" s="6" t="s">
        <v>20</v>
      </c>
      <c r="I89" s="10">
        <f t="shared" si="3"/>
        <v>-1</v>
      </c>
      <c r="J89" s="10">
        <f t="shared" si="5"/>
        <v>17.375000000000007</v>
      </c>
      <c r="K89" s="10">
        <f t="shared" si="4"/>
        <v>1737.5000000000007</v>
      </c>
    </row>
    <row r="90" spans="1:11" x14ac:dyDescent="0.45">
      <c r="A90" s="26">
        <v>42812</v>
      </c>
      <c r="B90" s="17" t="s">
        <v>24</v>
      </c>
      <c r="C90" s="18" t="s">
        <v>133</v>
      </c>
      <c r="D90" s="20">
        <v>4</v>
      </c>
      <c r="E90" s="21" t="s">
        <v>17</v>
      </c>
      <c r="F90" s="11"/>
      <c r="G90" s="22">
        <v>1</v>
      </c>
      <c r="H90" s="6" t="s">
        <v>20</v>
      </c>
      <c r="I90" s="10">
        <f t="shared" si="3"/>
        <v>-1</v>
      </c>
      <c r="J90" s="10">
        <f t="shared" si="5"/>
        <v>16.375000000000007</v>
      </c>
      <c r="K90" s="10">
        <f t="shared" si="4"/>
        <v>1637.5000000000007</v>
      </c>
    </row>
    <row r="91" spans="1:11" x14ac:dyDescent="0.45">
      <c r="A91" s="26">
        <v>42812</v>
      </c>
      <c r="B91" s="17" t="s">
        <v>24</v>
      </c>
      <c r="C91" s="25" t="s">
        <v>134</v>
      </c>
      <c r="D91" s="20">
        <v>1.25</v>
      </c>
      <c r="E91" s="21" t="s">
        <v>17</v>
      </c>
      <c r="F91" s="11"/>
      <c r="G91" s="22">
        <v>1</v>
      </c>
      <c r="H91" s="6" t="s">
        <v>20</v>
      </c>
      <c r="I91" s="10">
        <f t="shared" si="3"/>
        <v>-1</v>
      </c>
      <c r="J91" s="10">
        <f t="shared" si="5"/>
        <v>15.375000000000007</v>
      </c>
      <c r="K91" s="10">
        <f t="shared" si="4"/>
        <v>1537.5000000000007</v>
      </c>
    </row>
    <row r="92" spans="1:11" x14ac:dyDescent="0.45">
      <c r="A92" s="26">
        <v>42812</v>
      </c>
      <c r="B92" s="17" t="s">
        <v>135</v>
      </c>
      <c r="C92" s="18" t="s">
        <v>136</v>
      </c>
      <c r="D92" s="20">
        <v>20</v>
      </c>
      <c r="E92" s="21" t="s">
        <v>13</v>
      </c>
      <c r="F92" s="11"/>
      <c r="G92" s="22">
        <v>2</v>
      </c>
      <c r="H92" s="6" t="s">
        <v>20</v>
      </c>
      <c r="I92" s="10">
        <f t="shared" si="3"/>
        <v>-2</v>
      </c>
      <c r="J92" s="10">
        <f t="shared" si="5"/>
        <v>13.375000000000007</v>
      </c>
      <c r="K92" s="10">
        <f t="shared" si="4"/>
        <v>1337.5000000000007</v>
      </c>
    </row>
    <row r="93" spans="1:11" x14ac:dyDescent="0.45">
      <c r="A93" s="26">
        <v>42812</v>
      </c>
      <c r="B93" s="17" t="s">
        <v>135</v>
      </c>
      <c r="C93" s="25" t="s">
        <v>73</v>
      </c>
      <c r="D93" s="20">
        <v>9</v>
      </c>
      <c r="E93" s="21" t="s">
        <v>13</v>
      </c>
      <c r="F93" s="11"/>
      <c r="G93" s="22">
        <v>2</v>
      </c>
      <c r="H93" s="6" t="s">
        <v>20</v>
      </c>
      <c r="I93" s="10">
        <f t="shared" si="3"/>
        <v>-2</v>
      </c>
      <c r="J93" s="10">
        <f t="shared" si="5"/>
        <v>11.375000000000007</v>
      </c>
      <c r="K93" s="10">
        <f t="shared" si="4"/>
        <v>1137.5000000000007</v>
      </c>
    </row>
    <row r="94" spans="1:11" x14ac:dyDescent="0.45">
      <c r="A94" s="26">
        <v>42816</v>
      </c>
      <c r="B94" s="17" t="s">
        <v>27</v>
      </c>
      <c r="C94" s="25" t="s">
        <v>137</v>
      </c>
      <c r="D94" s="20">
        <v>1</v>
      </c>
      <c r="E94" s="21" t="s">
        <v>17</v>
      </c>
      <c r="F94" s="11"/>
      <c r="G94" s="22">
        <v>1</v>
      </c>
      <c r="H94" s="6" t="s">
        <v>20</v>
      </c>
      <c r="I94" s="10">
        <f t="shared" si="3"/>
        <v>-1</v>
      </c>
      <c r="J94" s="10">
        <f t="shared" si="5"/>
        <v>10.375000000000007</v>
      </c>
      <c r="K94" s="10">
        <f t="shared" si="4"/>
        <v>1037.5000000000007</v>
      </c>
    </row>
    <row r="95" spans="1:11" x14ac:dyDescent="0.45">
      <c r="A95" s="26">
        <v>42816</v>
      </c>
      <c r="B95" s="17" t="s">
        <v>31</v>
      </c>
      <c r="C95" s="25" t="s">
        <v>138</v>
      </c>
      <c r="D95" s="20">
        <v>5.5</v>
      </c>
      <c r="E95" s="21" t="s">
        <v>13</v>
      </c>
      <c r="F95" s="11"/>
      <c r="G95" s="22">
        <v>2</v>
      </c>
      <c r="H95" s="6" t="s">
        <v>20</v>
      </c>
      <c r="I95" s="10">
        <f t="shared" si="3"/>
        <v>-2</v>
      </c>
      <c r="J95" s="10">
        <f t="shared" si="5"/>
        <v>8.3750000000000071</v>
      </c>
      <c r="K95" s="10">
        <f t="shared" si="4"/>
        <v>837.50000000000068</v>
      </c>
    </row>
    <row r="96" spans="1:11" x14ac:dyDescent="0.45">
      <c r="A96" s="26">
        <v>42816</v>
      </c>
      <c r="B96" s="17" t="s">
        <v>57</v>
      </c>
      <c r="C96" s="18" t="s">
        <v>139</v>
      </c>
      <c r="D96" s="20">
        <v>3.5</v>
      </c>
      <c r="E96" s="21" t="s">
        <v>17</v>
      </c>
      <c r="F96" s="11"/>
      <c r="G96" s="22">
        <v>1</v>
      </c>
      <c r="H96" s="6" t="s">
        <v>20</v>
      </c>
      <c r="I96" s="10">
        <f t="shared" si="3"/>
        <v>-1</v>
      </c>
      <c r="J96" s="10">
        <f t="shared" si="5"/>
        <v>7.3750000000000071</v>
      </c>
      <c r="K96" s="10">
        <f t="shared" si="4"/>
        <v>737.50000000000068</v>
      </c>
    </row>
    <row r="97" spans="1:11" x14ac:dyDescent="0.45">
      <c r="A97" s="26">
        <v>42816</v>
      </c>
      <c r="B97" s="17" t="s">
        <v>27</v>
      </c>
      <c r="C97" s="25" t="s">
        <v>140</v>
      </c>
      <c r="D97" s="20">
        <v>2</v>
      </c>
      <c r="E97" s="21" t="s">
        <v>17</v>
      </c>
      <c r="F97" s="11"/>
      <c r="G97" s="22">
        <v>1</v>
      </c>
      <c r="H97" s="6" t="s">
        <v>20</v>
      </c>
      <c r="I97" s="10">
        <f t="shared" si="3"/>
        <v>-1</v>
      </c>
      <c r="J97" s="10">
        <f t="shared" si="5"/>
        <v>6.3750000000000071</v>
      </c>
      <c r="K97" s="10">
        <f t="shared" si="4"/>
        <v>637.50000000000068</v>
      </c>
    </row>
    <row r="98" spans="1:11" x14ac:dyDescent="0.45">
      <c r="A98" s="26">
        <v>42817</v>
      </c>
      <c r="B98" s="17" t="s">
        <v>77</v>
      </c>
      <c r="C98" s="25" t="s">
        <v>141</v>
      </c>
      <c r="D98" s="20">
        <v>6.5</v>
      </c>
      <c r="E98" s="21" t="s">
        <v>13</v>
      </c>
      <c r="F98" s="11">
        <v>0.2</v>
      </c>
      <c r="G98" s="22">
        <v>2</v>
      </c>
      <c r="H98" s="6" t="s">
        <v>14</v>
      </c>
      <c r="I98" s="10">
        <f t="shared" si="3"/>
        <v>0.30000000000000004</v>
      </c>
      <c r="J98" s="10">
        <f t="shared" si="5"/>
        <v>6.6750000000000069</v>
      </c>
      <c r="K98" s="10">
        <f t="shared" si="4"/>
        <v>667.50000000000068</v>
      </c>
    </row>
    <row r="99" spans="1:11" x14ac:dyDescent="0.45">
      <c r="A99" s="26">
        <v>42817</v>
      </c>
      <c r="B99" s="17" t="s">
        <v>38</v>
      </c>
      <c r="C99" s="25" t="s">
        <v>142</v>
      </c>
      <c r="D99" s="20">
        <v>5.5</v>
      </c>
      <c r="E99" s="21" t="s">
        <v>13</v>
      </c>
      <c r="F99" s="11"/>
      <c r="G99" s="22">
        <v>2</v>
      </c>
      <c r="H99" s="6" t="s">
        <v>20</v>
      </c>
      <c r="I99" s="10">
        <f t="shared" si="3"/>
        <v>-2</v>
      </c>
      <c r="J99" s="10">
        <f t="shared" si="5"/>
        <v>4.6750000000000069</v>
      </c>
      <c r="K99" s="10">
        <f t="shared" si="4"/>
        <v>467.50000000000068</v>
      </c>
    </row>
    <row r="100" spans="1:11" x14ac:dyDescent="0.45">
      <c r="A100" s="26">
        <v>42817</v>
      </c>
      <c r="B100" s="17" t="s">
        <v>60</v>
      </c>
      <c r="C100" s="25" t="s">
        <v>143</v>
      </c>
      <c r="D100" s="20">
        <v>1.375</v>
      </c>
      <c r="E100" s="21" t="s">
        <v>17</v>
      </c>
      <c r="F100" s="11"/>
      <c r="G100" s="22">
        <v>1</v>
      </c>
      <c r="H100" s="6" t="s">
        <v>17</v>
      </c>
      <c r="I100" s="10">
        <f t="shared" si="3"/>
        <v>1.375</v>
      </c>
      <c r="J100" s="10">
        <f t="shared" si="5"/>
        <v>6.0500000000000069</v>
      </c>
      <c r="K100" s="10">
        <f t="shared" si="4"/>
        <v>605.00000000000068</v>
      </c>
    </row>
    <row r="101" spans="1:11" x14ac:dyDescent="0.45">
      <c r="A101" s="26">
        <v>42817</v>
      </c>
      <c r="B101" s="17" t="s">
        <v>64</v>
      </c>
      <c r="C101" s="25" t="s">
        <v>144</v>
      </c>
      <c r="D101" s="20">
        <v>1.375</v>
      </c>
      <c r="E101" s="21" t="s">
        <v>17</v>
      </c>
      <c r="F101" s="11"/>
      <c r="G101" s="22">
        <v>1</v>
      </c>
      <c r="H101" s="6" t="s">
        <v>145</v>
      </c>
      <c r="I101" s="10">
        <v>0.69</v>
      </c>
      <c r="J101" s="10">
        <f t="shared" si="5"/>
        <v>6.7400000000000073</v>
      </c>
      <c r="K101" s="10">
        <f t="shared" si="4"/>
        <v>674.00000000000068</v>
      </c>
    </row>
    <row r="102" spans="1:11" x14ac:dyDescent="0.45">
      <c r="A102" s="26">
        <v>42818</v>
      </c>
      <c r="B102" s="17" t="s">
        <v>29</v>
      </c>
      <c r="C102" s="25" t="s">
        <v>146</v>
      </c>
      <c r="D102" s="20">
        <v>6.5</v>
      </c>
      <c r="E102" s="21" t="s">
        <v>17</v>
      </c>
      <c r="F102" s="11"/>
      <c r="G102" s="22">
        <v>1</v>
      </c>
      <c r="H102" s="6" t="s">
        <v>20</v>
      </c>
      <c r="I102" s="10">
        <f t="shared" si="3"/>
        <v>-1</v>
      </c>
      <c r="J102" s="10">
        <f t="shared" si="5"/>
        <v>5.7400000000000073</v>
      </c>
      <c r="K102" s="10">
        <f t="shared" si="4"/>
        <v>574.00000000000068</v>
      </c>
    </row>
    <row r="103" spans="1:11" x14ac:dyDescent="0.45">
      <c r="A103" s="26">
        <v>42818</v>
      </c>
      <c r="B103" s="17" t="s">
        <v>18</v>
      </c>
      <c r="C103" s="25" t="s">
        <v>147</v>
      </c>
      <c r="D103" s="20">
        <v>2.25</v>
      </c>
      <c r="E103" s="21" t="s">
        <v>17</v>
      </c>
      <c r="F103" s="11"/>
      <c r="G103" s="22">
        <v>1</v>
      </c>
      <c r="H103" s="6" t="s">
        <v>20</v>
      </c>
      <c r="I103" s="10">
        <f t="shared" si="3"/>
        <v>-1</v>
      </c>
      <c r="J103" s="10">
        <f t="shared" si="5"/>
        <v>4.7400000000000073</v>
      </c>
      <c r="K103" s="10">
        <f t="shared" si="4"/>
        <v>474.00000000000074</v>
      </c>
    </row>
    <row r="104" spans="1:11" x14ac:dyDescent="0.45">
      <c r="A104" s="26">
        <v>42818</v>
      </c>
      <c r="B104" s="17" t="s">
        <v>29</v>
      </c>
      <c r="C104" s="25" t="s">
        <v>148</v>
      </c>
      <c r="D104" s="20">
        <v>5</v>
      </c>
      <c r="E104" s="21" t="s">
        <v>17</v>
      </c>
      <c r="F104" s="11"/>
      <c r="G104" s="22">
        <v>1</v>
      </c>
      <c r="H104" s="6" t="s">
        <v>20</v>
      </c>
      <c r="I104" s="10">
        <f t="shared" si="3"/>
        <v>-1</v>
      </c>
      <c r="J104" s="10">
        <f t="shared" si="5"/>
        <v>3.7400000000000073</v>
      </c>
      <c r="K104" s="10">
        <f t="shared" si="4"/>
        <v>374.00000000000074</v>
      </c>
    </row>
    <row r="105" spans="1:11" x14ac:dyDescent="0.45">
      <c r="A105" s="26">
        <v>42818</v>
      </c>
      <c r="B105" s="17" t="s">
        <v>18</v>
      </c>
      <c r="C105" s="25" t="s">
        <v>149</v>
      </c>
      <c r="D105" s="20">
        <v>4.5</v>
      </c>
      <c r="E105" s="21" t="s">
        <v>17</v>
      </c>
      <c r="F105" s="11"/>
      <c r="G105" s="22">
        <v>1</v>
      </c>
      <c r="H105" s="6" t="s">
        <v>17</v>
      </c>
      <c r="I105" s="10">
        <f t="shared" si="3"/>
        <v>4.5</v>
      </c>
      <c r="J105" s="10">
        <f t="shared" si="5"/>
        <v>8.2400000000000073</v>
      </c>
      <c r="K105" s="10">
        <f t="shared" si="4"/>
        <v>824.00000000000068</v>
      </c>
    </row>
    <row r="106" spans="1:11" x14ac:dyDescent="0.45">
      <c r="A106" s="26">
        <v>42819</v>
      </c>
      <c r="B106" s="17" t="s">
        <v>29</v>
      </c>
      <c r="C106" s="25" t="s">
        <v>150</v>
      </c>
      <c r="D106" s="20">
        <v>4.5</v>
      </c>
      <c r="E106" s="21" t="s">
        <v>17</v>
      </c>
      <c r="F106" s="11"/>
      <c r="G106" s="22">
        <v>1</v>
      </c>
      <c r="H106" s="6" t="s">
        <v>20</v>
      </c>
      <c r="I106" s="10">
        <f t="shared" si="3"/>
        <v>-1</v>
      </c>
      <c r="J106" s="10">
        <f t="shared" si="5"/>
        <v>7.2400000000000073</v>
      </c>
      <c r="K106" s="10">
        <f t="shared" si="4"/>
        <v>724.00000000000068</v>
      </c>
    </row>
    <row r="107" spans="1:11" x14ac:dyDescent="0.45">
      <c r="A107" s="26">
        <v>42819</v>
      </c>
      <c r="B107" s="17" t="s">
        <v>29</v>
      </c>
      <c r="C107" s="25" t="s">
        <v>151</v>
      </c>
      <c r="D107" s="20">
        <v>10</v>
      </c>
      <c r="E107" s="21" t="s">
        <v>17</v>
      </c>
      <c r="F107" s="11"/>
      <c r="G107" s="22">
        <v>1</v>
      </c>
      <c r="H107" s="6" t="s">
        <v>20</v>
      </c>
      <c r="I107" s="10">
        <f t="shared" si="3"/>
        <v>-1</v>
      </c>
      <c r="J107" s="10">
        <f t="shared" si="5"/>
        <v>6.2400000000000073</v>
      </c>
      <c r="K107" s="10">
        <f t="shared" si="4"/>
        <v>624.00000000000068</v>
      </c>
    </row>
    <row r="108" spans="1:11" x14ac:dyDescent="0.45">
      <c r="A108" s="26">
        <v>42819</v>
      </c>
      <c r="B108" s="17" t="s">
        <v>18</v>
      </c>
      <c r="C108" s="25" t="s">
        <v>152</v>
      </c>
      <c r="D108" s="20">
        <v>5</v>
      </c>
      <c r="E108" s="21" t="s">
        <v>17</v>
      </c>
      <c r="F108" s="11"/>
      <c r="G108" s="22">
        <v>1</v>
      </c>
      <c r="H108" s="6" t="s">
        <v>17</v>
      </c>
      <c r="I108" s="10">
        <f t="shared" si="3"/>
        <v>5</v>
      </c>
      <c r="J108" s="10">
        <f t="shared" si="5"/>
        <v>11.240000000000007</v>
      </c>
      <c r="K108" s="10">
        <f t="shared" si="4"/>
        <v>1124.0000000000007</v>
      </c>
    </row>
    <row r="109" spans="1:11" x14ac:dyDescent="0.45">
      <c r="A109" s="26">
        <v>42819</v>
      </c>
      <c r="B109" s="17" t="s">
        <v>29</v>
      </c>
      <c r="C109" s="25" t="s">
        <v>153</v>
      </c>
      <c r="D109" s="20">
        <v>11</v>
      </c>
      <c r="E109" s="21" t="s">
        <v>13</v>
      </c>
      <c r="F109" s="11">
        <v>0.2</v>
      </c>
      <c r="G109" s="22">
        <v>2</v>
      </c>
      <c r="H109" s="6" t="s">
        <v>17</v>
      </c>
      <c r="I109" s="10">
        <f t="shared" si="3"/>
        <v>13.2</v>
      </c>
      <c r="J109" s="10">
        <f t="shared" si="5"/>
        <v>24.440000000000005</v>
      </c>
      <c r="K109" s="10">
        <f t="shared" si="4"/>
        <v>2444.0000000000005</v>
      </c>
    </row>
    <row r="110" spans="1:11" x14ac:dyDescent="0.45">
      <c r="A110" s="26">
        <v>42823</v>
      </c>
      <c r="B110" s="17" t="s">
        <v>18</v>
      </c>
      <c r="C110" s="25" t="s">
        <v>154</v>
      </c>
      <c r="D110" s="20">
        <v>1.1000000000000001</v>
      </c>
      <c r="E110" s="21" t="s">
        <v>17</v>
      </c>
      <c r="F110" s="11"/>
      <c r="G110" s="22">
        <v>1</v>
      </c>
      <c r="H110" s="6" t="s">
        <v>17</v>
      </c>
      <c r="I110" s="10">
        <f t="shared" si="3"/>
        <v>1.1000000000000001</v>
      </c>
      <c r="J110" s="10">
        <f t="shared" si="5"/>
        <v>25.540000000000006</v>
      </c>
      <c r="K110" s="10">
        <f t="shared" si="4"/>
        <v>2554.0000000000005</v>
      </c>
    </row>
    <row r="111" spans="1:11" x14ac:dyDescent="0.45">
      <c r="A111" s="26">
        <v>42823</v>
      </c>
      <c r="B111" s="17" t="s">
        <v>155</v>
      </c>
      <c r="C111" s="25" t="s">
        <v>156</v>
      </c>
      <c r="D111" s="20">
        <v>1.875</v>
      </c>
      <c r="E111" s="21" t="s">
        <v>17</v>
      </c>
      <c r="F111" s="11"/>
      <c r="G111" s="22">
        <v>1</v>
      </c>
      <c r="H111" s="6" t="s">
        <v>20</v>
      </c>
      <c r="I111" s="10">
        <f t="shared" si="3"/>
        <v>-1</v>
      </c>
      <c r="J111" s="10">
        <f t="shared" si="5"/>
        <v>24.540000000000006</v>
      </c>
      <c r="K111" s="10">
        <f t="shared" si="4"/>
        <v>2454.0000000000005</v>
      </c>
    </row>
    <row r="112" spans="1:11" x14ac:dyDescent="0.45">
      <c r="A112" s="26">
        <v>42823</v>
      </c>
      <c r="B112" s="17" t="s">
        <v>24</v>
      </c>
      <c r="C112" s="25" t="s">
        <v>157</v>
      </c>
      <c r="D112" s="20">
        <v>3.3333333333333335</v>
      </c>
      <c r="E112" s="21" t="s">
        <v>17</v>
      </c>
      <c r="F112" s="11"/>
      <c r="G112" s="22">
        <v>1</v>
      </c>
      <c r="H112" s="6" t="s">
        <v>20</v>
      </c>
      <c r="I112" s="10">
        <f t="shared" si="3"/>
        <v>-1</v>
      </c>
      <c r="J112" s="10">
        <f t="shared" si="5"/>
        <v>23.540000000000006</v>
      </c>
      <c r="K112" s="10">
        <f t="shared" si="4"/>
        <v>2354.0000000000005</v>
      </c>
    </row>
    <row r="113" spans="1:12" x14ac:dyDescent="0.45">
      <c r="A113" s="26">
        <v>42823</v>
      </c>
      <c r="B113" s="17" t="s">
        <v>24</v>
      </c>
      <c r="C113" s="25" t="s">
        <v>158</v>
      </c>
      <c r="D113" s="20">
        <v>3</v>
      </c>
      <c r="E113" s="21" t="s">
        <v>17</v>
      </c>
      <c r="F113" s="11"/>
      <c r="G113" s="22">
        <v>1</v>
      </c>
      <c r="H113" s="6" t="s">
        <v>20</v>
      </c>
      <c r="I113" s="10">
        <f t="shared" si="3"/>
        <v>-1</v>
      </c>
      <c r="J113" s="10">
        <f t="shared" si="5"/>
        <v>22.540000000000006</v>
      </c>
      <c r="K113" s="10">
        <f t="shared" si="4"/>
        <v>2254.0000000000005</v>
      </c>
    </row>
    <row r="114" spans="1:12" x14ac:dyDescent="0.45">
      <c r="A114" s="26">
        <v>42824</v>
      </c>
      <c r="B114" s="17" t="s">
        <v>31</v>
      </c>
      <c r="C114" s="25" t="s">
        <v>159</v>
      </c>
      <c r="D114" s="20">
        <v>3.5</v>
      </c>
      <c r="E114" s="21" t="s">
        <v>17</v>
      </c>
      <c r="F114" s="11"/>
      <c r="G114" s="22">
        <v>1</v>
      </c>
      <c r="H114" s="6" t="s">
        <v>20</v>
      </c>
      <c r="I114" s="10">
        <f t="shared" si="3"/>
        <v>-1</v>
      </c>
      <c r="J114" s="10">
        <f t="shared" si="5"/>
        <v>21.540000000000006</v>
      </c>
      <c r="K114" s="10">
        <f t="shared" si="4"/>
        <v>2154.0000000000005</v>
      </c>
    </row>
    <row r="115" spans="1:12" x14ac:dyDescent="0.45">
      <c r="A115" s="26">
        <v>42824</v>
      </c>
      <c r="B115" s="17" t="s">
        <v>38</v>
      </c>
      <c r="C115" s="25" t="s">
        <v>160</v>
      </c>
      <c r="D115" s="20">
        <v>3.5</v>
      </c>
      <c r="E115" s="21" t="s">
        <v>17</v>
      </c>
      <c r="F115" s="11"/>
      <c r="G115" s="22">
        <v>1</v>
      </c>
      <c r="H115" s="6" t="s">
        <v>17</v>
      </c>
      <c r="I115" s="10">
        <f t="shared" si="3"/>
        <v>3.5</v>
      </c>
      <c r="J115" s="10">
        <f t="shared" si="5"/>
        <v>25.040000000000006</v>
      </c>
      <c r="K115" s="10">
        <f t="shared" si="4"/>
        <v>2504.0000000000005</v>
      </c>
    </row>
    <row r="116" spans="1:12" x14ac:dyDescent="0.45">
      <c r="A116" s="26">
        <v>42824</v>
      </c>
      <c r="B116" s="17" t="s">
        <v>86</v>
      </c>
      <c r="C116" s="25" t="s">
        <v>161</v>
      </c>
      <c r="D116" s="20">
        <v>5.5</v>
      </c>
      <c r="E116" s="21" t="s">
        <v>13</v>
      </c>
      <c r="F116" s="11"/>
      <c r="G116" s="22">
        <v>2</v>
      </c>
      <c r="H116" s="6" t="s">
        <v>20</v>
      </c>
      <c r="I116" s="10">
        <f t="shared" si="3"/>
        <v>-2</v>
      </c>
      <c r="J116" s="10">
        <f t="shared" si="5"/>
        <v>23.040000000000006</v>
      </c>
      <c r="K116" s="10">
        <f t="shared" si="4"/>
        <v>2304.0000000000005</v>
      </c>
    </row>
    <row r="117" spans="1:12" x14ac:dyDescent="0.45">
      <c r="A117" s="26">
        <v>42824</v>
      </c>
      <c r="B117" s="17" t="s">
        <v>31</v>
      </c>
      <c r="C117" s="25" t="s">
        <v>162</v>
      </c>
      <c r="D117" s="20">
        <v>2.75</v>
      </c>
      <c r="E117" s="21" t="s">
        <v>17</v>
      </c>
      <c r="F117" s="11"/>
      <c r="G117" s="22">
        <v>1</v>
      </c>
      <c r="H117" s="6" t="s">
        <v>17</v>
      </c>
      <c r="I117" s="10">
        <f t="shared" si="3"/>
        <v>2.75</v>
      </c>
      <c r="J117" s="10">
        <f t="shared" si="5"/>
        <v>25.790000000000006</v>
      </c>
      <c r="K117" s="10">
        <f t="shared" si="4"/>
        <v>2579.0000000000005</v>
      </c>
    </row>
    <row r="118" spans="1:12" x14ac:dyDescent="0.45">
      <c r="A118" s="26">
        <v>42825</v>
      </c>
      <c r="B118" s="17" t="s">
        <v>163</v>
      </c>
      <c r="C118" s="25" t="s">
        <v>164</v>
      </c>
      <c r="D118" s="20">
        <v>3</v>
      </c>
      <c r="E118" s="21" t="s">
        <v>17</v>
      </c>
      <c r="F118" s="11"/>
      <c r="G118" s="22">
        <v>1</v>
      </c>
      <c r="H118" s="6" t="s">
        <v>20</v>
      </c>
      <c r="I118" s="10">
        <f t="shared" si="3"/>
        <v>-1</v>
      </c>
      <c r="J118" s="10">
        <f t="shared" si="5"/>
        <v>24.790000000000006</v>
      </c>
      <c r="K118" s="10">
        <f t="shared" si="4"/>
        <v>2479.0000000000005</v>
      </c>
      <c r="L118" s="23" t="s">
        <v>224</v>
      </c>
    </row>
    <row r="119" spans="1:12" x14ac:dyDescent="0.45">
      <c r="A119" s="26">
        <v>42825</v>
      </c>
      <c r="B119" s="17" t="s">
        <v>165</v>
      </c>
      <c r="C119" s="25" t="s">
        <v>166</v>
      </c>
      <c r="D119" s="20">
        <v>6.5</v>
      </c>
      <c r="E119" s="21" t="s">
        <v>17</v>
      </c>
      <c r="F119" s="11"/>
      <c r="G119" s="22">
        <v>1</v>
      </c>
      <c r="H119" s="6" t="s">
        <v>17</v>
      </c>
      <c r="I119" s="10">
        <f t="shared" si="3"/>
        <v>6.5</v>
      </c>
      <c r="J119" s="10">
        <f t="shared" si="5"/>
        <v>31.290000000000006</v>
      </c>
      <c r="K119" s="10">
        <f t="shared" si="4"/>
        <v>3129.0000000000005</v>
      </c>
    </row>
    <row r="120" spans="1:12" x14ac:dyDescent="0.45">
      <c r="A120" s="26">
        <v>42825</v>
      </c>
      <c r="B120" s="17" t="s">
        <v>18</v>
      </c>
      <c r="C120" s="25" t="s">
        <v>167</v>
      </c>
      <c r="D120" s="20">
        <v>6</v>
      </c>
      <c r="E120" s="21" t="s">
        <v>17</v>
      </c>
      <c r="F120" s="11"/>
      <c r="G120" s="22">
        <v>1</v>
      </c>
      <c r="H120" s="6" t="s">
        <v>20</v>
      </c>
      <c r="I120" s="10">
        <f t="shared" si="3"/>
        <v>-1</v>
      </c>
      <c r="J120" s="10">
        <f t="shared" si="5"/>
        <v>30.290000000000006</v>
      </c>
      <c r="K120" s="10">
        <f t="shared" si="4"/>
        <v>3029.0000000000005</v>
      </c>
    </row>
    <row r="121" spans="1:12" x14ac:dyDescent="0.45">
      <c r="A121" s="26">
        <v>42825</v>
      </c>
      <c r="B121" s="17" t="s">
        <v>165</v>
      </c>
      <c r="C121" s="25" t="s">
        <v>168</v>
      </c>
      <c r="D121" s="20">
        <v>14</v>
      </c>
      <c r="E121" s="21" t="s">
        <v>13</v>
      </c>
      <c r="F121" s="11">
        <v>0.25</v>
      </c>
      <c r="G121" s="22">
        <v>2</v>
      </c>
      <c r="H121" s="6" t="s">
        <v>17</v>
      </c>
      <c r="I121" s="10">
        <f t="shared" si="3"/>
        <v>17.5</v>
      </c>
      <c r="J121" s="10">
        <f t="shared" si="5"/>
        <v>47.790000000000006</v>
      </c>
      <c r="K121" s="10">
        <f t="shared" si="4"/>
        <v>4779.0000000000009</v>
      </c>
    </row>
    <row r="122" spans="1:12" x14ac:dyDescent="0.45">
      <c r="A122" s="26">
        <v>42826</v>
      </c>
      <c r="B122" s="17" t="s">
        <v>15</v>
      </c>
      <c r="C122" s="25" t="s">
        <v>169</v>
      </c>
      <c r="D122" s="20">
        <v>9</v>
      </c>
      <c r="E122" s="21" t="s">
        <v>13</v>
      </c>
      <c r="F122" s="11"/>
      <c r="G122" s="22">
        <v>2</v>
      </c>
      <c r="H122" s="6" t="s">
        <v>20</v>
      </c>
      <c r="I122" s="10">
        <f t="shared" si="3"/>
        <v>-2</v>
      </c>
      <c r="J122" s="10">
        <f t="shared" si="5"/>
        <v>45.790000000000006</v>
      </c>
      <c r="K122" s="10">
        <f t="shared" si="4"/>
        <v>4579.0000000000009</v>
      </c>
    </row>
    <row r="123" spans="1:12" x14ac:dyDescent="0.45">
      <c r="A123" s="26">
        <v>42826</v>
      </c>
      <c r="B123" s="17" t="s">
        <v>24</v>
      </c>
      <c r="C123" s="25" t="s">
        <v>170</v>
      </c>
      <c r="D123" s="20">
        <v>14</v>
      </c>
      <c r="E123" s="21" t="s">
        <v>13</v>
      </c>
      <c r="F123" s="11"/>
      <c r="G123" s="22">
        <v>2</v>
      </c>
      <c r="H123" s="6" t="s">
        <v>20</v>
      </c>
      <c r="I123" s="10">
        <f t="shared" si="3"/>
        <v>-2</v>
      </c>
      <c r="J123" s="10">
        <f t="shared" si="5"/>
        <v>43.790000000000006</v>
      </c>
      <c r="K123" s="10">
        <f t="shared" si="4"/>
        <v>4379.0000000000009</v>
      </c>
    </row>
    <row r="124" spans="1:12" x14ac:dyDescent="0.45">
      <c r="A124" s="26">
        <v>42826</v>
      </c>
      <c r="B124" s="17" t="s">
        <v>15</v>
      </c>
      <c r="C124" s="25" t="s">
        <v>171</v>
      </c>
      <c r="D124" s="20">
        <v>14</v>
      </c>
      <c r="E124" s="21" t="s">
        <v>13</v>
      </c>
      <c r="F124" s="11"/>
      <c r="G124" s="22">
        <v>2</v>
      </c>
      <c r="H124" s="6" t="s">
        <v>20</v>
      </c>
      <c r="I124" s="10">
        <f t="shared" si="3"/>
        <v>-2</v>
      </c>
      <c r="J124" s="10">
        <f t="shared" si="5"/>
        <v>41.790000000000006</v>
      </c>
      <c r="K124" s="10">
        <f t="shared" si="4"/>
        <v>4179.0000000000009</v>
      </c>
    </row>
    <row r="125" spans="1:12" x14ac:dyDescent="0.45">
      <c r="A125" s="26">
        <v>42826</v>
      </c>
      <c r="B125" s="17" t="s">
        <v>64</v>
      </c>
      <c r="C125" s="25" t="s">
        <v>172</v>
      </c>
      <c r="D125" s="20">
        <v>1.75</v>
      </c>
      <c r="E125" s="21" t="s">
        <v>17</v>
      </c>
      <c r="F125" s="11"/>
      <c r="G125" s="22">
        <v>1</v>
      </c>
      <c r="H125" s="6" t="s">
        <v>20</v>
      </c>
      <c r="I125" s="10">
        <f t="shared" si="3"/>
        <v>-1</v>
      </c>
      <c r="J125" s="10">
        <f t="shared" si="5"/>
        <v>40.790000000000006</v>
      </c>
      <c r="K125" s="10">
        <f t="shared" si="4"/>
        <v>4079.0000000000005</v>
      </c>
    </row>
    <row r="126" spans="1:12" x14ac:dyDescent="0.45">
      <c r="A126" s="26">
        <v>42830</v>
      </c>
      <c r="B126" s="17" t="s">
        <v>52</v>
      </c>
      <c r="C126" s="25" t="s">
        <v>173</v>
      </c>
      <c r="D126" s="20">
        <v>8</v>
      </c>
      <c r="E126" s="21" t="s">
        <v>13</v>
      </c>
      <c r="F126" s="11"/>
      <c r="G126" s="22">
        <v>2</v>
      </c>
      <c r="H126" s="6" t="s">
        <v>20</v>
      </c>
      <c r="I126" s="10">
        <f t="shared" si="3"/>
        <v>-2</v>
      </c>
      <c r="J126" s="10">
        <f t="shared" si="5"/>
        <v>38.790000000000006</v>
      </c>
      <c r="K126" s="10">
        <f t="shared" si="4"/>
        <v>3879.0000000000005</v>
      </c>
    </row>
    <row r="127" spans="1:12" x14ac:dyDescent="0.45">
      <c r="A127" s="26">
        <v>42830</v>
      </c>
      <c r="B127" s="17" t="s">
        <v>52</v>
      </c>
      <c r="C127" s="25" t="s">
        <v>174</v>
      </c>
      <c r="D127" s="20">
        <v>6</v>
      </c>
      <c r="E127" s="21" t="s">
        <v>17</v>
      </c>
      <c r="F127" s="11"/>
      <c r="G127" s="22">
        <v>1</v>
      </c>
      <c r="H127" s="6" t="s">
        <v>20</v>
      </c>
      <c r="I127" s="10">
        <f t="shared" si="3"/>
        <v>-1</v>
      </c>
      <c r="J127" s="10">
        <f t="shared" si="5"/>
        <v>37.790000000000006</v>
      </c>
      <c r="K127" s="10">
        <f t="shared" si="4"/>
        <v>3779.0000000000005</v>
      </c>
    </row>
    <row r="128" spans="1:12" x14ac:dyDescent="0.45">
      <c r="A128" s="26">
        <v>42830</v>
      </c>
      <c r="B128" s="17" t="s">
        <v>38</v>
      </c>
      <c r="C128" s="25" t="s">
        <v>175</v>
      </c>
      <c r="D128" s="20">
        <v>11</v>
      </c>
      <c r="E128" s="21" t="s">
        <v>13</v>
      </c>
      <c r="F128" s="11"/>
      <c r="G128" s="22">
        <v>2</v>
      </c>
      <c r="H128" s="6" t="s">
        <v>20</v>
      </c>
      <c r="I128" s="10">
        <f t="shared" si="3"/>
        <v>-2</v>
      </c>
      <c r="J128" s="10">
        <f t="shared" si="5"/>
        <v>35.790000000000006</v>
      </c>
      <c r="K128" s="10">
        <f t="shared" si="4"/>
        <v>3579.0000000000005</v>
      </c>
    </row>
    <row r="129" spans="1:11" x14ac:dyDescent="0.45">
      <c r="A129" s="26">
        <v>42830</v>
      </c>
      <c r="B129" s="17" t="s">
        <v>24</v>
      </c>
      <c r="C129" s="25" t="s">
        <v>176</v>
      </c>
      <c r="D129" s="20">
        <v>1.5</v>
      </c>
      <c r="E129" s="21" t="s">
        <v>17</v>
      </c>
      <c r="F129" s="11"/>
      <c r="G129" s="22">
        <v>1</v>
      </c>
      <c r="H129" s="6" t="s">
        <v>20</v>
      </c>
      <c r="I129" s="10">
        <f t="shared" si="3"/>
        <v>-1</v>
      </c>
      <c r="J129" s="10">
        <f t="shared" si="5"/>
        <v>34.790000000000006</v>
      </c>
      <c r="K129" s="10">
        <f t="shared" si="4"/>
        <v>3479.0000000000005</v>
      </c>
    </row>
    <row r="130" spans="1:11" x14ac:dyDescent="0.45">
      <c r="A130" s="26">
        <v>42831</v>
      </c>
      <c r="B130" s="17" t="s">
        <v>177</v>
      </c>
      <c r="C130" s="25" t="s">
        <v>178</v>
      </c>
      <c r="D130" s="20">
        <v>3.3333333333333335</v>
      </c>
      <c r="E130" s="21" t="s">
        <v>17</v>
      </c>
      <c r="F130" s="11"/>
      <c r="G130" s="22">
        <v>1</v>
      </c>
      <c r="H130" s="6" t="s">
        <v>20</v>
      </c>
      <c r="I130" s="10">
        <f t="shared" ref="I130:I177" si="6">IF(A130="","",IF(H130="Win",IF(E130="EW",((((D130)*F130))*(G130/2))+((G130/2)*D130),(G130*D130)),IF(H130="Place",((((D130)*F130))*(G130/2))-(G130/2),-G130)))</f>
        <v>-1</v>
      </c>
      <c r="J130" s="10">
        <f t="shared" si="5"/>
        <v>33.790000000000006</v>
      </c>
      <c r="K130" s="10">
        <f t="shared" si="4"/>
        <v>3379.0000000000005</v>
      </c>
    </row>
    <row r="131" spans="1:11" x14ac:dyDescent="0.45">
      <c r="A131" s="26">
        <v>42831</v>
      </c>
      <c r="B131" s="17" t="s">
        <v>177</v>
      </c>
      <c r="C131" s="25" t="s">
        <v>179</v>
      </c>
      <c r="D131" s="20">
        <v>6</v>
      </c>
      <c r="E131" s="21" t="s">
        <v>17</v>
      </c>
      <c r="F131" s="11"/>
      <c r="G131" s="22">
        <v>1</v>
      </c>
      <c r="H131" s="6" t="s">
        <v>20</v>
      </c>
      <c r="I131" s="10">
        <f t="shared" si="6"/>
        <v>-1</v>
      </c>
      <c r="J131" s="10">
        <f t="shared" si="5"/>
        <v>32.790000000000006</v>
      </c>
      <c r="K131" s="10">
        <f t="shared" ref="K131:K177" si="7">IF(J131="","",J131*100)</f>
        <v>3279.0000000000005</v>
      </c>
    </row>
    <row r="132" spans="1:11" x14ac:dyDescent="0.45">
      <c r="A132" s="26">
        <v>42831</v>
      </c>
      <c r="B132" s="17" t="s">
        <v>177</v>
      </c>
      <c r="C132" s="25" t="s">
        <v>180</v>
      </c>
      <c r="D132" s="20">
        <v>9</v>
      </c>
      <c r="E132" s="21" t="s">
        <v>13</v>
      </c>
      <c r="F132" s="11">
        <v>0.25</v>
      </c>
      <c r="G132" s="22">
        <v>2</v>
      </c>
      <c r="H132" s="6" t="s">
        <v>14</v>
      </c>
      <c r="I132" s="10">
        <f t="shared" si="6"/>
        <v>1.25</v>
      </c>
      <c r="J132" s="10">
        <f t="shared" ref="J132:J177" si="8">IF(A132="","",J131+I132)</f>
        <v>34.040000000000006</v>
      </c>
      <c r="K132" s="10">
        <f t="shared" si="7"/>
        <v>3404.0000000000005</v>
      </c>
    </row>
    <row r="133" spans="1:11" x14ac:dyDescent="0.45">
      <c r="A133" s="26">
        <v>42831</v>
      </c>
      <c r="B133" s="17" t="s">
        <v>177</v>
      </c>
      <c r="C133" s="25" t="s">
        <v>181</v>
      </c>
      <c r="D133" s="20">
        <v>11</v>
      </c>
      <c r="E133" s="21" t="s">
        <v>13</v>
      </c>
      <c r="F133" s="11"/>
      <c r="G133" s="22">
        <v>2</v>
      </c>
      <c r="H133" s="6" t="s">
        <v>20</v>
      </c>
      <c r="I133" s="10">
        <f t="shared" si="6"/>
        <v>-2</v>
      </c>
      <c r="J133" s="10">
        <f t="shared" si="8"/>
        <v>32.040000000000006</v>
      </c>
      <c r="K133" s="10">
        <f t="shared" si="7"/>
        <v>3204.0000000000005</v>
      </c>
    </row>
    <row r="134" spans="1:11" x14ac:dyDescent="0.45">
      <c r="A134" s="26">
        <v>42832</v>
      </c>
      <c r="B134" s="17" t="s">
        <v>177</v>
      </c>
      <c r="C134" s="25" t="s">
        <v>33</v>
      </c>
      <c r="D134" s="20">
        <v>25</v>
      </c>
      <c r="E134" s="21" t="s">
        <v>13</v>
      </c>
      <c r="F134" s="11"/>
      <c r="G134" s="22">
        <v>2</v>
      </c>
      <c r="H134" s="6" t="s">
        <v>20</v>
      </c>
      <c r="I134" s="10">
        <f t="shared" si="6"/>
        <v>-2</v>
      </c>
      <c r="J134" s="10">
        <f t="shared" si="8"/>
        <v>30.040000000000006</v>
      </c>
      <c r="K134" s="10">
        <f t="shared" si="7"/>
        <v>3004.0000000000005</v>
      </c>
    </row>
    <row r="135" spans="1:11" x14ac:dyDescent="0.45">
      <c r="A135" s="26">
        <v>42832</v>
      </c>
      <c r="B135" s="17" t="s">
        <v>177</v>
      </c>
      <c r="C135" s="25" t="s">
        <v>182</v>
      </c>
      <c r="D135" s="20">
        <v>16</v>
      </c>
      <c r="E135" s="21" t="s">
        <v>13</v>
      </c>
      <c r="F135" s="11"/>
      <c r="G135" s="22">
        <v>2</v>
      </c>
      <c r="H135" s="6" t="s">
        <v>20</v>
      </c>
      <c r="I135" s="10">
        <f t="shared" si="6"/>
        <v>-2</v>
      </c>
      <c r="J135" s="10">
        <f t="shared" si="8"/>
        <v>28.040000000000006</v>
      </c>
      <c r="K135" s="10">
        <f t="shared" si="7"/>
        <v>2804.0000000000005</v>
      </c>
    </row>
    <row r="136" spans="1:11" x14ac:dyDescent="0.45">
      <c r="A136" s="26">
        <v>42832</v>
      </c>
      <c r="B136" s="17" t="s">
        <v>177</v>
      </c>
      <c r="C136" s="25" t="s">
        <v>183</v>
      </c>
      <c r="D136" s="20">
        <v>20</v>
      </c>
      <c r="E136" s="21" t="s">
        <v>13</v>
      </c>
      <c r="F136" s="11"/>
      <c r="G136" s="22">
        <v>2</v>
      </c>
      <c r="H136" s="6" t="s">
        <v>20</v>
      </c>
      <c r="I136" s="10">
        <f t="shared" si="6"/>
        <v>-2</v>
      </c>
      <c r="J136" s="10">
        <f t="shared" si="8"/>
        <v>26.040000000000006</v>
      </c>
      <c r="K136" s="10">
        <f t="shared" si="7"/>
        <v>2604.0000000000005</v>
      </c>
    </row>
    <row r="137" spans="1:11" x14ac:dyDescent="0.45">
      <c r="A137" s="26">
        <v>42832</v>
      </c>
      <c r="B137" s="17" t="s">
        <v>177</v>
      </c>
      <c r="C137" s="25" t="s">
        <v>117</v>
      </c>
      <c r="D137" s="20">
        <v>16</v>
      </c>
      <c r="E137" s="21" t="s">
        <v>13</v>
      </c>
      <c r="F137" s="11">
        <v>0.2</v>
      </c>
      <c r="G137" s="22">
        <v>2</v>
      </c>
      <c r="H137" s="6" t="s">
        <v>14</v>
      </c>
      <c r="I137" s="10">
        <f t="shared" si="6"/>
        <v>2.2000000000000002</v>
      </c>
      <c r="J137" s="10">
        <f t="shared" si="8"/>
        <v>28.240000000000006</v>
      </c>
      <c r="K137" s="10">
        <f t="shared" si="7"/>
        <v>2824.0000000000005</v>
      </c>
    </row>
    <row r="138" spans="1:11" x14ac:dyDescent="0.45">
      <c r="A138" s="26">
        <v>42833</v>
      </c>
      <c r="B138" s="17" t="s">
        <v>177</v>
      </c>
      <c r="C138" s="25" t="s">
        <v>184</v>
      </c>
      <c r="D138" s="20">
        <v>14</v>
      </c>
      <c r="E138" s="21" t="s">
        <v>13</v>
      </c>
      <c r="F138" s="11">
        <v>0.2</v>
      </c>
      <c r="G138" s="22">
        <v>2</v>
      </c>
      <c r="H138" s="6" t="s">
        <v>14</v>
      </c>
      <c r="I138" s="10">
        <f t="shared" si="6"/>
        <v>1.8000000000000003</v>
      </c>
      <c r="J138" s="10">
        <f t="shared" si="8"/>
        <v>30.040000000000006</v>
      </c>
      <c r="K138" s="10">
        <f t="shared" si="7"/>
        <v>3004.0000000000005</v>
      </c>
    </row>
    <row r="139" spans="1:11" x14ac:dyDescent="0.45">
      <c r="A139" s="26">
        <v>42833</v>
      </c>
      <c r="B139" s="17" t="s">
        <v>177</v>
      </c>
      <c r="C139" s="25" t="s">
        <v>185</v>
      </c>
      <c r="D139" s="20">
        <v>8</v>
      </c>
      <c r="E139" s="21" t="s">
        <v>13</v>
      </c>
      <c r="F139" s="11"/>
      <c r="G139" s="22">
        <v>2</v>
      </c>
      <c r="H139" s="6" t="s">
        <v>20</v>
      </c>
      <c r="I139" s="10">
        <f t="shared" si="6"/>
        <v>-2</v>
      </c>
      <c r="J139" s="10">
        <f t="shared" si="8"/>
        <v>28.040000000000006</v>
      </c>
      <c r="K139" s="10">
        <f t="shared" si="7"/>
        <v>2804.0000000000005</v>
      </c>
    </row>
    <row r="140" spans="1:11" x14ac:dyDescent="0.45">
      <c r="A140" s="26">
        <v>42833</v>
      </c>
      <c r="B140" s="17" t="s">
        <v>177</v>
      </c>
      <c r="C140" s="25" t="s">
        <v>186</v>
      </c>
      <c r="D140" s="20">
        <v>16</v>
      </c>
      <c r="E140" s="21" t="s">
        <v>13</v>
      </c>
      <c r="F140" s="11"/>
      <c r="G140" s="22">
        <v>2</v>
      </c>
      <c r="H140" s="6" t="s">
        <v>20</v>
      </c>
      <c r="I140" s="10">
        <f t="shared" si="6"/>
        <v>-2</v>
      </c>
      <c r="J140" s="10">
        <f t="shared" si="8"/>
        <v>26.040000000000006</v>
      </c>
      <c r="K140" s="10">
        <f t="shared" si="7"/>
        <v>2604.0000000000005</v>
      </c>
    </row>
    <row r="141" spans="1:11" x14ac:dyDescent="0.45">
      <c r="A141" s="26">
        <v>42833</v>
      </c>
      <c r="B141" s="17" t="s">
        <v>177</v>
      </c>
      <c r="C141" s="25" t="s">
        <v>187</v>
      </c>
      <c r="D141" s="20">
        <v>7.5</v>
      </c>
      <c r="E141" s="21" t="s">
        <v>13</v>
      </c>
      <c r="F141" s="11"/>
      <c r="G141" s="22">
        <v>2</v>
      </c>
      <c r="H141" s="6" t="s">
        <v>20</v>
      </c>
      <c r="I141" s="10">
        <f t="shared" si="6"/>
        <v>-2</v>
      </c>
      <c r="J141" s="10">
        <f t="shared" si="8"/>
        <v>24.040000000000006</v>
      </c>
      <c r="K141" s="10">
        <f t="shared" si="7"/>
        <v>2404.0000000000005</v>
      </c>
    </row>
    <row r="142" spans="1:11" x14ac:dyDescent="0.45">
      <c r="A142" s="26">
        <v>42837</v>
      </c>
      <c r="B142" s="17" t="s">
        <v>188</v>
      </c>
      <c r="C142" s="25" t="s">
        <v>189</v>
      </c>
      <c r="D142" s="20">
        <v>22</v>
      </c>
      <c r="E142" s="21" t="s">
        <v>13</v>
      </c>
      <c r="F142" s="11"/>
      <c r="G142" s="22">
        <v>2</v>
      </c>
      <c r="H142" s="6" t="s">
        <v>20</v>
      </c>
      <c r="I142" s="10">
        <f t="shared" si="6"/>
        <v>-2</v>
      </c>
      <c r="J142" s="10">
        <f t="shared" si="8"/>
        <v>22.040000000000006</v>
      </c>
      <c r="K142" s="10">
        <f t="shared" si="7"/>
        <v>2204.0000000000005</v>
      </c>
    </row>
    <row r="143" spans="1:11" x14ac:dyDescent="0.45">
      <c r="A143" s="26">
        <v>42837</v>
      </c>
      <c r="B143" s="17" t="s">
        <v>188</v>
      </c>
      <c r="C143" s="25" t="s">
        <v>190</v>
      </c>
      <c r="D143" s="20">
        <v>16</v>
      </c>
      <c r="E143" s="21" t="s">
        <v>13</v>
      </c>
      <c r="F143" s="11"/>
      <c r="G143" s="22">
        <v>2</v>
      </c>
      <c r="H143" s="6" t="s">
        <v>20</v>
      </c>
      <c r="I143" s="10">
        <f t="shared" si="6"/>
        <v>-2</v>
      </c>
      <c r="J143" s="10">
        <f t="shared" si="8"/>
        <v>20.040000000000006</v>
      </c>
      <c r="K143" s="10">
        <f t="shared" si="7"/>
        <v>2004.0000000000007</v>
      </c>
    </row>
    <row r="144" spans="1:11" x14ac:dyDescent="0.45">
      <c r="A144" s="26">
        <v>42837</v>
      </c>
      <c r="B144" s="17" t="s">
        <v>24</v>
      </c>
      <c r="C144" s="25" t="s">
        <v>191</v>
      </c>
      <c r="D144" s="20">
        <v>2.25</v>
      </c>
      <c r="E144" s="21" t="s">
        <v>17</v>
      </c>
      <c r="F144" s="11"/>
      <c r="G144" s="22">
        <v>1</v>
      </c>
      <c r="H144" s="6" t="s">
        <v>20</v>
      </c>
      <c r="I144" s="10">
        <f t="shared" si="6"/>
        <v>-1</v>
      </c>
      <c r="J144" s="10">
        <f t="shared" si="8"/>
        <v>19.040000000000006</v>
      </c>
      <c r="K144" s="10">
        <f t="shared" si="7"/>
        <v>1904.0000000000007</v>
      </c>
    </row>
    <row r="145" spans="1:11" x14ac:dyDescent="0.45">
      <c r="A145" s="26">
        <v>42837</v>
      </c>
      <c r="B145" s="17" t="s">
        <v>24</v>
      </c>
      <c r="C145" s="25" t="s">
        <v>192</v>
      </c>
      <c r="D145" s="20">
        <v>1.5</v>
      </c>
      <c r="E145" s="21" t="s">
        <v>17</v>
      </c>
      <c r="F145" s="11"/>
      <c r="G145" s="22">
        <v>1</v>
      </c>
      <c r="H145" s="6" t="s">
        <v>20</v>
      </c>
      <c r="I145" s="10">
        <f t="shared" si="6"/>
        <v>-1</v>
      </c>
      <c r="J145" s="10">
        <f t="shared" si="8"/>
        <v>18.040000000000006</v>
      </c>
      <c r="K145" s="10">
        <f t="shared" si="7"/>
        <v>1804.0000000000007</v>
      </c>
    </row>
    <row r="146" spans="1:11" x14ac:dyDescent="0.45">
      <c r="A146" s="26">
        <v>42838</v>
      </c>
      <c r="B146" s="17" t="s">
        <v>36</v>
      </c>
      <c r="C146" s="25" t="s">
        <v>193</v>
      </c>
      <c r="D146" s="20">
        <v>1.1000000000000001</v>
      </c>
      <c r="E146" s="21" t="s">
        <v>17</v>
      </c>
      <c r="F146" s="11"/>
      <c r="G146" s="22">
        <v>1</v>
      </c>
      <c r="H146" s="6" t="s">
        <v>20</v>
      </c>
      <c r="I146" s="10">
        <f t="shared" si="6"/>
        <v>-1</v>
      </c>
      <c r="J146" s="10">
        <f t="shared" si="8"/>
        <v>17.040000000000006</v>
      </c>
      <c r="K146" s="10">
        <f t="shared" si="7"/>
        <v>1704.0000000000007</v>
      </c>
    </row>
    <row r="147" spans="1:11" x14ac:dyDescent="0.45">
      <c r="A147" s="26">
        <v>42838</v>
      </c>
      <c r="B147" s="17" t="s">
        <v>165</v>
      </c>
      <c r="C147" s="25" t="s">
        <v>194</v>
      </c>
      <c r="D147" s="20">
        <v>6</v>
      </c>
      <c r="E147" s="21" t="s">
        <v>17</v>
      </c>
      <c r="F147" s="11"/>
      <c r="G147" s="22">
        <v>1</v>
      </c>
      <c r="H147" s="6" t="s">
        <v>20</v>
      </c>
      <c r="I147" s="10">
        <f t="shared" si="6"/>
        <v>-1</v>
      </c>
      <c r="J147" s="10">
        <f t="shared" si="8"/>
        <v>16.040000000000006</v>
      </c>
      <c r="K147" s="10">
        <f t="shared" si="7"/>
        <v>1604.0000000000007</v>
      </c>
    </row>
    <row r="148" spans="1:11" x14ac:dyDescent="0.45">
      <c r="A148" s="26">
        <v>42838</v>
      </c>
      <c r="B148" s="17" t="s">
        <v>64</v>
      </c>
      <c r="C148" s="25" t="s">
        <v>195</v>
      </c>
      <c r="D148" s="20">
        <v>3.5</v>
      </c>
      <c r="E148" s="21" t="s">
        <v>17</v>
      </c>
      <c r="F148" s="11"/>
      <c r="G148" s="22">
        <v>1</v>
      </c>
      <c r="H148" s="6" t="s">
        <v>20</v>
      </c>
      <c r="I148" s="10">
        <f t="shared" si="6"/>
        <v>-1</v>
      </c>
      <c r="J148" s="10">
        <f t="shared" si="8"/>
        <v>15.040000000000006</v>
      </c>
      <c r="K148" s="10">
        <f t="shared" si="7"/>
        <v>1504.0000000000007</v>
      </c>
    </row>
    <row r="149" spans="1:11" x14ac:dyDescent="0.45">
      <c r="A149" s="26">
        <v>42838</v>
      </c>
      <c r="B149" s="17" t="s">
        <v>165</v>
      </c>
      <c r="C149" s="25" t="s">
        <v>196</v>
      </c>
      <c r="D149" s="20">
        <v>10</v>
      </c>
      <c r="E149" s="21" t="s">
        <v>13</v>
      </c>
      <c r="F149" s="11">
        <v>0.2</v>
      </c>
      <c r="G149" s="22">
        <v>2</v>
      </c>
      <c r="H149" s="6" t="s">
        <v>14</v>
      </c>
      <c r="I149" s="10">
        <f t="shared" si="6"/>
        <v>1</v>
      </c>
      <c r="J149" s="10">
        <f t="shared" si="8"/>
        <v>16.040000000000006</v>
      </c>
      <c r="K149" s="10">
        <f t="shared" si="7"/>
        <v>1604.0000000000007</v>
      </c>
    </row>
    <row r="150" spans="1:11" x14ac:dyDescent="0.45">
      <c r="A150" s="26">
        <v>42839</v>
      </c>
      <c r="B150" s="17" t="s">
        <v>18</v>
      </c>
      <c r="C150" s="25" t="s">
        <v>197</v>
      </c>
      <c r="D150" s="20">
        <v>12</v>
      </c>
      <c r="E150" s="21" t="s">
        <v>13</v>
      </c>
      <c r="F150" s="11"/>
      <c r="G150" s="22">
        <v>2</v>
      </c>
      <c r="H150" s="6" t="s">
        <v>20</v>
      </c>
      <c r="I150" s="10">
        <f t="shared" si="6"/>
        <v>-2</v>
      </c>
      <c r="J150" s="10">
        <f t="shared" si="8"/>
        <v>14.040000000000006</v>
      </c>
      <c r="K150" s="10">
        <f t="shared" si="7"/>
        <v>1404.0000000000007</v>
      </c>
    </row>
    <row r="151" spans="1:11" x14ac:dyDescent="0.45">
      <c r="A151" s="26">
        <v>42839</v>
      </c>
      <c r="B151" s="17" t="s">
        <v>18</v>
      </c>
      <c r="C151" s="25" t="s">
        <v>90</v>
      </c>
      <c r="D151" s="20">
        <v>10</v>
      </c>
      <c r="E151" s="21" t="s">
        <v>13</v>
      </c>
      <c r="F151" s="11">
        <v>0.2</v>
      </c>
      <c r="G151" s="22">
        <v>2</v>
      </c>
      <c r="H151" s="6" t="s">
        <v>17</v>
      </c>
      <c r="I151" s="10">
        <f t="shared" si="6"/>
        <v>12</v>
      </c>
      <c r="J151" s="10">
        <f t="shared" si="8"/>
        <v>26.040000000000006</v>
      </c>
      <c r="K151" s="10">
        <f t="shared" si="7"/>
        <v>2604.0000000000005</v>
      </c>
    </row>
    <row r="152" spans="1:11" x14ac:dyDescent="0.45">
      <c r="A152" s="26">
        <v>42839</v>
      </c>
      <c r="B152" s="17" t="s">
        <v>18</v>
      </c>
      <c r="C152" s="25" t="s">
        <v>198</v>
      </c>
      <c r="D152" s="20">
        <v>7</v>
      </c>
      <c r="E152" s="21" t="s">
        <v>13</v>
      </c>
      <c r="F152" s="11">
        <v>0.2</v>
      </c>
      <c r="G152" s="22">
        <v>2</v>
      </c>
      <c r="H152" s="6" t="s">
        <v>17</v>
      </c>
      <c r="I152" s="10">
        <f t="shared" si="6"/>
        <v>8.4</v>
      </c>
      <c r="J152" s="10">
        <f t="shared" si="8"/>
        <v>34.440000000000005</v>
      </c>
      <c r="K152" s="10">
        <f t="shared" si="7"/>
        <v>3444.0000000000005</v>
      </c>
    </row>
    <row r="153" spans="1:11" x14ac:dyDescent="0.45">
      <c r="A153" s="26">
        <v>42839</v>
      </c>
      <c r="B153" s="17" t="s">
        <v>18</v>
      </c>
      <c r="C153" s="25" t="s">
        <v>199</v>
      </c>
      <c r="D153" s="20">
        <v>1.75</v>
      </c>
      <c r="E153" s="21" t="s">
        <v>17</v>
      </c>
      <c r="F153" s="11"/>
      <c r="G153" s="22">
        <v>1</v>
      </c>
      <c r="H153" s="6" t="s">
        <v>20</v>
      </c>
      <c r="I153" s="10">
        <f t="shared" si="6"/>
        <v>-1</v>
      </c>
      <c r="J153" s="10">
        <f t="shared" si="8"/>
        <v>33.440000000000005</v>
      </c>
      <c r="K153" s="10">
        <f t="shared" si="7"/>
        <v>3344.0000000000005</v>
      </c>
    </row>
    <row r="154" spans="1:11" x14ac:dyDescent="0.45">
      <c r="A154" s="26">
        <v>42840</v>
      </c>
      <c r="B154" s="17" t="s">
        <v>24</v>
      </c>
      <c r="C154" s="25" t="s">
        <v>200</v>
      </c>
      <c r="D154" s="20">
        <v>3</v>
      </c>
      <c r="E154" s="21" t="s">
        <v>17</v>
      </c>
      <c r="F154" s="11"/>
      <c r="G154" s="22">
        <v>1</v>
      </c>
      <c r="H154" s="6" t="s">
        <v>17</v>
      </c>
      <c r="I154" s="10">
        <f t="shared" si="6"/>
        <v>3</v>
      </c>
      <c r="J154" s="10">
        <f t="shared" si="8"/>
        <v>36.440000000000005</v>
      </c>
      <c r="K154" s="10">
        <f t="shared" si="7"/>
        <v>3644.0000000000005</v>
      </c>
    </row>
    <row r="155" spans="1:11" x14ac:dyDescent="0.45">
      <c r="A155" s="26">
        <v>42840</v>
      </c>
      <c r="B155" s="17" t="s">
        <v>82</v>
      </c>
      <c r="C155" s="25" t="s">
        <v>201</v>
      </c>
      <c r="D155" s="20">
        <v>11</v>
      </c>
      <c r="E155" s="21" t="s">
        <v>13</v>
      </c>
      <c r="F155" s="11"/>
      <c r="G155" s="22">
        <v>2</v>
      </c>
      <c r="H155" s="6" t="s">
        <v>20</v>
      </c>
      <c r="I155" s="10">
        <f t="shared" si="6"/>
        <v>-2</v>
      </c>
      <c r="J155" s="10">
        <f t="shared" si="8"/>
        <v>34.440000000000005</v>
      </c>
      <c r="K155" s="10">
        <f t="shared" si="7"/>
        <v>3444.0000000000005</v>
      </c>
    </row>
    <row r="156" spans="1:11" x14ac:dyDescent="0.45">
      <c r="A156" s="26">
        <v>42840</v>
      </c>
      <c r="B156" s="17" t="s">
        <v>24</v>
      </c>
      <c r="C156" s="25" t="s">
        <v>202</v>
      </c>
      <c r="D156" s="20">
        <v>1.5</v>
      </c>
      <c r="E156" s="21" t="s">
        <v>17</v>
      </c>
      <c r="F156" s="11"/>
      <c r="G156" s="22">
        <v>1</v>
      </c>
      <c r="H156" s="6" t="s">
        <v>20</v>
      </c>
      <c r="I156" s="10">
        <f t="shared" si="6"/>
        <v>-1</v>
      </c>
      <c r="J156" s="10">
        <f t="shared" si="8"/>
        <v>33.440000000000005</v>
      </c>
      <c r="K156" s="10">
        <f t="shared" si="7"/>
        <v>3344.0000000000005</v>
      </c>
    </row>
    <row r="157" spans="1:11" x14ac:dyDescent="0.45">
      <c r="A157" s="26">
        <v>42840</v>
      </c>
      <c r="B157" s="17" t="s">
        <v>24</v>
      </c>
      <c r="C157" s="25" t="s">
        <v>203</v>
      </c>
      <c r="D157" s="20">
        <v>12</v>
      </c>
      <c r="E157" s="21" t="s">
        <v>13</v>
      </c>
      <c r="F157" s="11">
        <v>0.2</v>
      </c>
      <c r="G157" s="22">
        <v>2</v>
      </c>
      <c r="H157" s="6" t="s">
        <v>17</v>
      </c>
      <c r="I157" s="10">
        <f t="shared" si="6"/>
        <v>14.4</v>
      </c>
      <c r="J157" s="10">
        <f t="shared" si="8"/>
        <v>47.84</v>
      </c>
      <c r="K157" s="10">
        <f t="shared" si="7"/>
        <v>4784</v>
      </c>
    </row>
    <row r="158" spans="1:11" x14ac:dyDescent="0.45">
      <c r="A158" s="26">
        <v>42844</v>
      </c>
      <c r="B158" s="17" t="s">
        <v>116</v>
      </c>
      <c r="C158" s="25" t="s">
        <v>204</v>
      </c>
      <c r="D158" s="20">
        <v>6</v>
      </c>
      <c r="E158" s="21" t="s">
        <v>13</v>
      </c>
      <c r="F158" s="11"/>
      <c r="G158" s="22">
        <v>2</v>
      </c>
      <c r="H158" s="6" t="s">
        <v>20</v>
      </c>
      <c r="I158" s="10">
        <f t="shared" si="6"/>
        <v>-2</v>
      </c>
      <c r="J158" s="10">
        <f t="shared" si="8"/>
        <v>45.84</v>
      </c>
      <c r="K158" s="10">
        <f t="shared" si="7"/>
        <v>4584</v>
      </c>
    </row>
    <row r="159" spans="1:11" x14ac:dyDescent="0.45">
      <c r="A159" s="26">
        <v>42844</v>
      </c>
      <c r="B159" s="17" t="s">
        <v>116</v>
      </c>
      <c r="C159" s="25" t="s">
        <v>205</v>
      </c>
      <c r="D159" s="20">
        <v>7</v>
      </c>
      <c r="E159" s="21" t="s">
        <v>13</v>
      </c>
      <c r="F159" s="11"/>
      <c r="G159" s="22">
        <v>2</v>
      </c>
      <c r="H159" s="6" t="s">
        <v>20</v>
      </c>
      <c r="I159" s="10">
        <f t="shared" si="6"/>
        <v>-2</v>
      </c>
      <c r="J159" s="10">
        <f t="shared" si="8"/>
        <v>43.84</v>
      </c>
      <c r="K159" s="10">
        <f t="shared" si="7"/>
        <v>4384</v>
      </c>
    </row>
    <row r="160" spans="1:11" x14ac:dyDescent="0.45">
      <c r="A160" s="26">
        <v>42844</v>
      </c>
      <c r="B160" s="17" t="s">
        <v>206</v>
      </c>
      <c r="C160" s="25" t="s">
        <v>207</v>
      </c>
      <c r="D160" s="20">
        <v>7</v>
      </c>
      <c r="E160" s="21" t="s">
        <v>13</v>
      </c>
      <c r="F160" s="11">
        <v>0.2</v>
      </c>
      <c r="G160" s="22">
        <v>2</v>
      </c>
      <c r="H160" s="6" t="s">
        <v>14</v>
      </c>
      <c r="I160" s="10">
        <f t="shared" si="6"/>
        <v>0.40000000000000013</v>
      </c>
      <c r="J160" s="10">
        <f t="shared" si="8"/>
        <v>44.24</v>
      </c>
      <c r="K160" s="10">
        <f t="shared" si="7"/>
        <v>4424</v>
      </c>
    </row>
    <row r="161" spans="1:11" x14ac:dyDescent="0.45">
      <c r="A161" s="26">
        <v>42844</v>
      </c>
      <c r="B161" s="17" t="s">
        <v>206</v>
      </c>
      <c r="C161" s="25" t="s">
        <v>208</v>
      </c>
      <c r="D161" s="20">
        <v>3.5</v>
      </c>
      <c r="E161" s="21" t="s">
        <v>17</v>
      </c>
      <c r="F161" s="11"/>
      <c r="G161" s="22">
        <v>1</v>
      </c>
      <c r="H161" s="6" t="s">
        <v>20</v>
      </c>
      <c r="I161" s="10">
        <f t="shared" si="6"/>
        <v>-1</v>
      </c>
      <c r="J161" s="10">
        <f t="shared" si="8"/>
        <v>43.24</v>
      </c>
      <c r="K161" s="10">
        <f t="shared" si="7"/>
        <v>4324</v>
      </c>
    </row>
    <row r="162" spans="1:11" x14ac:dyDescent="0.45">
      <c r="A162" s="26">
        <v>42845</v>
      </c>
      <c r="B162" s="17" t="s">
        <v>116</v>
      </c>
      <c r="C162" s="25" t="s">
        <v>209</v>
      </c>
      <c r="D162" s="20">
        <v>3</v>
      </c>
      <c r="E162" s="21" t="s">
        <v>17</v>
      </c>
      <c r="F162" s="11"/>
      <c r="G162" s="22">
        <v>1</v>
      </c>
      <c r="H162" s="6" t="s">
        <v>20</v>
      </c>
      <c r="I162" s="10">
        <f t="shared" si="6"/>
        <v>-1</v>
      </c>
      <c r="J162" s="10">
        <f t="shared" si="8"/>
        <v>42.24</v>
      </c>
      <c r="K162" s="10">
        <f t="shared" si="7"/>
        <v>4224</v>
      </c>
    </row>
    <row r="163" spans="1:11" x14ac:dyDescent="0.45">
      <c r="A163" s="26">
        <v>42845</v>
      </c>
      <c r="B163" s="17" t="s">
        <v>206</v>
      </c>
      <c r="C163" s="25" t="s">
        <v>210</v>
      </c>
      <c r="D163" s="20">
        <v>6</v>
      </c>
      <c r="E163" s="21" t="s">
        <v>17</v>
      </c>
      <c r="F163" s="11"/>
      <c r="G163" s="22">
        <v>1</v>
      </c>
      <c r="H163" s="6" t="s">
        <v>17</v>
      </c>
      <c r="I163" s="10">
        <f t="shared" si="6"/>
        <v>6</v>
      </c>
      <c r="J163" s="10">
        <f t="shared" si="8"/>
        <v>48.24</v>
      </c>
      <c r="K163" s="10">
        <f t="shared" si="7"/>
        <v>4824</v>
      </c>
    </row>
    <row r="164" spans="1:11" x14ac:dyDescent="0.45">
      <c r="A164" s="26">
        <v>42845</v>
      </c>
      <c r="B164" s="17" t="s">
        <v>206</v>
      </c>
      <c r="C164" s="25" t="s">
        <v>211</v>
      </c>
      <c r="D164" s="20">
        <v>2.25</v>
      </c>
      <c r="E164" s="21" t="s">
        <v>17</v>
      </c>
      <c r="F164" s="11"/>
      <c r="G164" s="22">
        <v>1</v>
      </c>
      <c r="H164" s="6" t="s">
        <v>20</v>
      </c>
      <c r="I164" s="10">
        <f t="shared" si="6"/>
        <v>-1</v>
      </c>
      <c r="J164" s="10">
        <f t="shared" si="8"/>
        <v>47.24</v>
      </c>
      <c r="K164" s="10">
        <f t="shared" si="7"/>
        <v>4724</v>
      </c>
    </row>
    <row r="165" spans="1:11" x14ac:dyDescent="0.45">
      <c r="A165" s="26">
        <v>42845</v>
      </c>
      <c r="B165" s="17" t="s">
        <v>206</v>
      </c>
      <c r="C165" s="25" t="s">
        <v>100</v>
      </c>
      <c r="D165" s="20">
        <v>3</v>
      </c>
      <c r="E165" s="21" t="s">
        <v>17</v>
      </c>
      <c r="F165" s="11"/>
      <c r="G165" s="22">
        <v>0</v>
      </c>
      <c r="H165" s="6" t="s">
        <v>95</v>
      </c>
      <c r="I165" s="10">
        <f t="shared" si="6"/>
        <v>0</v>
      </c>
      <c r="J165" s="10">
        <f t="shared" si="8"/>
        <v>47.24</v>
      </c>
      <c r="K165" s="10">
        <f t="shared" si="7"/>
        <v>4724</v>
      </c>
    </row>
    <row r="166" spans="1:11" x14ac:dyDescent="0.45">
      <c r="A166" s="26">
        <v>42846</v>
      </c>
      <c r="B166" s="17" t="s">
        <v>29</v>
      </c>
      <c r="C166" s="25" t="s">
        <v>212</v>
      </c>
      <c r="D166" s="20">
        <v>2.75</v>
      </c>
      <c r="E166" s="21" t="s">
        <v>17</v>
      </c>
      <c r="F166" s="11"/>
      <c r="G166" s="22">
        <v>1</v>
      </c>
      <c r="H166" s="6" t="s">
        <v>17</v>
      </c>
      <c r="I166" s="10">
        <f t="shared" si="6"/>
        <v>2.75</v>
      </c>
      <c r="J166" s="10">
        <f t="shared" si="8"/>
        <v>49.99</v>
      </c>
      <c r="K166" s="10">
        <f t="shared" si="7"/>
        <v>4999</v>
      </c>
    </row>
    <row r="167" spans="1:11" x14ac:dyDescent="0.45">
      <c r="A167" s="26">
        <v>42846</v>
      </c>
      <c r="B167" s="17" t="s">
        <v>29</v>
      </c>
      <c r="C167" s="25" t="s">
        <v>213</v>
      </c>
      <c r="D167" s="20">
        <v>9</v>
      </c>
      <c r="E167" s="21" t="s">
        <v>17</v>
      </c>
      <c r="F167" s="11"/>
      <c r="G167" s="22">
        <v>1</v>
      </c>
      <c r="H167" s="6" t="s">
        <v>20</v>
      </c>
      <c r="I167" s="10">
        <f t="shared" si="6"/>
        <v>-1</v>
      </c>
      <c r="J167" s="10">
        <f t="shared" si="8"/>
        <v>48.99</v>
      </c>
      <c r="K167" s="10">
        <f t="shared" si="7"/>
        <v>4899</v>
      </c>
    </row>
    <row r="168" spans="1:11" x14ac:dyDescent="0.45">
      <c r="A168" s="26">
        <v>42846</v>
      </c>
      <c r="B168" s="17" t="s">
        <v>214</v>
      </c>
      <c r="C168" s="25" t="s">
        <v>215</v>
      </c>
      <c r="D168" s="20">
        <v>3</v>
      </c>
      <c r="E168" s="21" t="s">
        <v>17</v>
      </c>
      <c r="F168" s="11"/>
      <c r="G168" s="22">
        <v>1</v>
      </c>
      <c r="H168" s="6" t="s">
        <v>17</v>
      </c>
      <c r="I168" s="10">
        <f t="shared" si="6"/>
        <v>3</v>
      </c>
      <c r="J168" s="10">
        <f t="shared" si="8"/>
        <v>51.99</v>
      </c>
      <c r="K168" s="10">
        <f t="shared" si="7"/>
        <v>5199</v>
      </c>
    </row>
    <row r="169" spans="1:11" x14ac:dyDescent="0.45">
      <c r="A169" s="26">
        <v>42846</v>
      </c>
      <c r="B169" s="17" t="s">
        <v>29</v>
      </c>
      <c r="C169" s="25" t="s">
        <v>216</v>
      </c>
      <c r="D169" s="20">
        <v>9</v>
      </c>
      <c r="E169" s="21" t="s">
        <v>13</v>
      </c>
      <c r="F169" s="11"/>
      <c r="G169" s="22">
        <v>2</v>
      </c>
      <c r="H169" s="6" t="s">
        <v>20</v>
      </c>
      <c r="I169" s="10">
        <f t="shared" si="6"/>
        <v>-2</v>
      </c>
      <c r="J169" s="10">
        <f t="shared" si="8"/>
        <v>49.99</v>
      </c>
      <c r="K169" s="10">
        <f t="shared" si="7"/>
        <v>4999</v>
      </c>
    </row>
    <row r="170" spans="1:11" x14ac:dyDescent="0.45">
      <c r="A170" s="26">
        <v>42847</v>
      </c>
      <c r="B170" s="17" t="s">
        <v>214</v>
      </c>
      <c r="C170" s="25" t="s">
        <v>178</v>
      </c>
      <c r="D170" s="20">
        <v>2.75</v>
      </c>
      <c r="E170" s="21" t="s">
        <v>17</v>
      </c>
      <c r="F170" s="11"/>
      <c r="G170" s="22">
        <v>1</v>
      </c>
      <c r="H170" s="6" t="s">
        <v>17</v>
      </c>
      <c r="I170" s="10">
        <f t="shared" si="6"/>
        <v>2.75</v>
      </c>
      <c r="J170" s="10">
        <f t="shared" si="8"/>
        <v>52.74</v>
      </c>
      <c r="K170" s="10">
        <f t="shared" si="7"/>
        <v>5274</v>
      </c>
    </row>
    <row r="171" spans="1:11" x14ac:dyDescent="0.45">
      <c r="A171" s="26">
        <v>42847</v>
      </c>
      <c r="B171" s="17" t="s">
        <v>29</v>
      </c>
      <c r="C171" s="25" t="s">
        <v>217</v>
      </c>
      <c r="D171" s="20">
        <v>9</v>
      </c>
      <c r="E171" s="21" t="s">
        <v>13</v>
      </c>
      <c r="F171" s="11"/>
      <c r="G171" s="22">
        <v>2</v>
      </c>
      <c r="H171" s="6" t="s">
        <v>20</v>
      </c>
      <c r="I171" s="10">
        <f t="shared" si="6"/>
        <v>-2</v>
      </c>
      <c r="J171" s="10">
        <f t="shared" si="8"/>
        <v>50.74</v>
      </c>
      <c r="K171" s="10">
        <f t="shared" si="7"/>
        <v>5074</v>
      </c>
    </row>
    <row r="172" spans="1:11" x14ac:dyDescent="0.45">
      <c r="A172" s="26">
        <v>42847</v>
      </c>
      <c r="B172" s="17" t="s">
        <v>29</v>
      </c>
      <c r="C172" s="25" t="s">
        <v>218</v>
      </c>
      <c r="D172" s="20">
        <v>14</v>
      </c>
      <c r="E172" s="21" t="s">
        <v>13</v>
      </c>
      <c r="F172" s="11">
        <v>0.25</v>
      </c>
      <c r="G172" s="22">
        <v>2</v>
      </c>
      <c r="H172" s="6" t="s">
        <v>14</v>
      </c>
      <c r="I172" s="10">
        <f t="shared" si="6"/>
        <v>2.5</v>
      </c>
      <c r="J172" s="10">
        <f t="shared" si="8"/>
        <v>53.24</v>
      </c>
      <c r="K172" s="10">
        <f t="shared" si="7"/>
        <v>5324</v>
      </c>
    </row>
    <row r="173" spans="1:11" x14ac:dyDescent="0.45">
      <c r="A173" s="26">
        <v>42847</v>
      </c>
      <c r="B173" s="17" t="s">
        <v>214</v>
      </c>
      <c r="C173" s="25" t="s">
        <v>219</v>
      </c>
      <c r="D173" s="20">
        <v>40</v>
      </c>
      <c r="E173" s="21" t="s">
        <v>13</v>
      </c>
      <c r="F173" s="11"/>
      <c r="G173" s="22">
        <v>2</v>
      </c>
      <c r="H173" s="6" t="s">
        <v>20</v>
      </c>
      <c r="I173" s="10">
        <f t="shared" si="6"/>
        <v>-2</v>
      </c>
      <c r="J173" s="10">
        <f t="shared" si="8"/>
        <v>51.24</v>
      </c>
      <c r="K173" s="10">
        <f t="shared" si="7"/>
        <v>5124</v>
      </c>
    </row>
    <row r="174" spans="1:11" x14ac:dyDescent="0.45">
      <c r="A174" s="26">
        <v>42851</v>
      </c>
      <c r="B174" s="17" t="s">
        <v>220</v>
      </c>
      <c r="C174" s="25" t="s">
        <v>221</v>
      </c>
      <c r="D174" s="20">
        <v>5</v>
      </c>
      <c r="E174" s="21" t="s">
        <v>13</v>
      </c>
      <c r="F174" s="11"/>
      <c r="G174" s="22">
        <v>2</v>
      </c>
      <c r="H174" s="6" t="s">
        <v>20</v>
      </c>
      <c r="I174" s="10">
        <f t="shared" si="6"/>
        <v>-2</v>
      </c>
      <c r="J174" s="10">
        <f t="shared" si="8"/>
        <v>49.24</v>
      </c>
      <c r="K174" s="10">
        <f t="shared" si="7"/>
        <v>4924</v>
      </c>
    </row>
    <row r="175" spans="1:11" x14ac:dyDescent="0.45">
      <c r="A175" s="26">
        <v>42851</v>
      </c>
      <c r="B175" s="17" t="s">
        <v>220</v>
      </c>
      <c r="C175" s="25" t="s">
        <v>170</v>
      </c>
      <c r="D175" s="20">
        <v>7</v>
      </c>
      <c r="E175" s="21" t="s">
        <v>13</v>
      </c>
      <c r="F175" s="11">
        <v>0.2</v>
      </c>
      <c r="G175" s="22">
        <v>2</v>
      </c>
      <c r="H175" s="6" t="s">
        <v>14</v>
      </c>
      <c r="I175" s="10">
        <f t="shared" si="6"/>
        <v>0.40000000000000013</v>
      </c>
      <c r="J175" s="10">
        <f t="shared" si="8"/>
        <v>49.64</v>
      </c>
      <c r="K175" s="10">
        <f t="shared" si="7"/>
        <v>4964</v>
      </c>
    </row>
    <row r="176" spans="1:11" x14ac:dyDescent="0.45">
      <c r="A176" s="26">
        <v>42851</v>
      </c>
      <c r="B176" s="17" t="s">
        <v>97</v>
      </c>
      <c r="C176" s="25" t="s">
        <v>222</v>
      </c>
      <c r="D176" s="20">
        <v>2</v>
      </c>
      <c r="E176" s="21" t="s">
        <v>17</v>
      </c>
      <c r="F176" s="11"/>
      <c r="G176" s="22">
        <v>1</v>
      </c>
      <c r="H176" s="6" t="s">
        <v>20</v>
      </c>
      <c r="I176" s="10">
        <f t="shared" si="6"/>
        <v>-1</v>
      </c>
      <c r="J176" s="10">
        <f t="shared" si="8"/>
        <v>48.64</v>
      </c>
      <c r="K176" s="10">
        <f t="shared" si="7"/>
        <v>4864</v>
      </c>
    </row>
    <row r="177" spans="1:11" x14ac:dyDescent="0.45">
      <c r="A177" s="26">
        <v>42851</v>
      </c>
      <c r="B177" s="17" t="s">
        <v>220</v>
      </c>
      <c r="C177" s="25" t="s">
        <v>223</v>
      </c>
      <c r="D177" s="20">
        <v>2</v>
      </c>
      <c r="E177" s="21" t="s">
        <v>17</v>
      </c>
      <c r="F177" s="11"/>
      <c r="G177" s="22">
        <v>1</v>
      </c>
      <c r="H177" s="6" t="s">
        <v>17</v>
      </c>
      <c r="I177" s="10">
        <f t="shared" si="6"/>
        <v>2</v>
      </c>
      <c r="J177" s="10">
        <f t="shared" si="8"/>
        <v>50.64</v>
      </c>
      <c r="K177" s="10">
        <f t="shared" si="7"/>
        <v>5064</v>
      </c>
    </row>
  </sheetData>
  <conditionalFormatting sqref="I1:I17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</dc:creator>
  <cp:lastModifiedBy>crook</cp:lastModifiedBy>
  <dcterms:created xsi:type="dcterms:W3CDTF">2017-04-28T09:43:29Z</dcterms:created>
  <dcterms:modified xsi:type="dcterms:W3CDTF">2017-04-28T10:06:22Z</dcterms:modified>
</cp:coreProperties>
</file>